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mail-my.sharepoint.com/personal/ombragg_dundee_ac_uk/Documents/MIRES AND PEAT/Manuscripts received/Manuscripts being reviewed/Rydin_29_Nov_2024/"/>
    </mc:Choice>
  </mc:AlternateContent>
  <xr:revisionPtr revIDLastSave="2" documentId="13_ncr:1_{D7A71C4F-EAE4-4CF3-ACF6-D4E966D69538}" xr6:coauthVersionLast="47" xr6:coauthVersionMax="47" xr10:uidLastSave="{989C2A3A-8664-4532-87EF-C703CB824B54}"/>
  <bookViews>
    <workbookView xWindow="-7515" yWindow="-16320" windowWidth="38640" windowHeight="15990" xr2:uid="{78F1CEE6-872C-4E42-B47B-67A6D751EAE8}"/>
  </bookViews>
  <sheets>
    <sheet name="Table3" sheetId="2" r:id="rId1"/>
    <sheet name="Table4" sheetId="3" r:id="rId2"/>
    <sheet name="Table5" sheetId="4" r:id="rId3"/>
    <sheet name="Table6Bog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4" l="1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2" i="4"/>
</calcChain>
</file>

<file path=xl/sharedStrings.xml><?xml version="1.0" encoding="utf-8"?>
<sst xmlns="http://schemas.openxmlformats.org/spreadsheetml/2006/main" count="466" uniqueCount="136">
  <si>
    <t>O</t>
  </si>
  <si>
    <t>M</t>
  </si>
  <si>
    <t>Ba</t>
  </si>
  <si>
    <t>Sh</t>
  </si>
  <si>
    <t>Cr</t>
  </si>
  <si>
    <t>RF</t>
  </si>
  <si>
    <t>Dr</t>
  </si>
  <si>
    <t>Ea</t>
  </si>
  <si>
    <t>SB</t>
  </si>
  <si>
    <t>MB</t>
  </si>
  <si>
    <t>Ow</t>
  </si>
  <si>
    <t>Re</t>
  </si>
  <si>
    <t>GE</t>
  </si>
  <si>
    <t>De</t>
  </si>
  <si>
    <t>La</t>
  </si>
  <si>
    <t>IF</t>
  </si>
  <si>
    <t>Cm</t>
  </si>
  <si>
    <t>Sc</t>
  </si>
  <si>
    <t>Location</t>
  </si>
  <si>
    <t>Sample</t>
  </si>
  <si>
    <t>pH</t>
  </si>
  <si>
    <t>Tot cations</t>
  </si>
  <si>
    <t>Anions</t>
  </si>
  <si>
    <t>DOC</t>
  </si>
  <si>
    <t>Barnesmore</t>
  </si>
  <si>
    <t>2W</t>
  </si>
  <si>
    <t>Shronowen</t>
  </si>
  <si>
    <t>11W</t>
  </si>
  <si>
    <t>Creevosheedy</t>
  </si>
  <si>
    <t>10W</t>
  </si>
  <si>
    <t>River Ferta</t>
  </si>
  <si>
    <t>18W</t>
  </si>
  <si>
    <t>Drimina</t>
  </si>
  <si>
    <t>5W</t>
  </si>
  <si>
    <t>Easky</t>
  </si>
  <si>
    <t>4W</t>
  </si>
  <si>
    <t>Slieve Bloom</t>
  </si>
  <si>
    <t>17W</t>
  </si>
  <si>
    <t>Mossy Bed</t>
  </si>
  <si>
    <t>16W</t>
  </si>
  <si>
    <t>Owenteskiny</t>
  </si>
  <si>
    <t>3W</t>
  </si>
  <si>
    <t>Meenaharnish</t>
  </si>
  <si>
    <t>1W</t>
  </si>
  <si>
    <t>Reenacollee</t>
  </si>
  <si>
    <t>12W</t>
  </si>
  <si>
    <t>Gowlan East</t>
  </si>
  <si>
    <t>8W</t>
  </si>
  <si>
    <t>Derreen</t>
  </si>
  <si>
    <t>14W</t>
  </si>
  <si>
    <t>Laghtanabba</t>
  </si>
  <si>
    <t>6W</t>
  </si>
  <si>
    <t>Inny Ferry</t>
  </si>
  <si>
    <t>13W</t>
  </si>
  <si>
    <t>Inny Ferry (pool)</t>
  </si>
  <si>
    <t>23W</t>
  </si>
  <si>
    <t>Soaks and flushed minerotrophic sites</t>
  </si>
  <si>
    <t>Owenteskiny (soak)</t>
  </si>
  <si>
    <t>327w</t>
  </si>
  <si>
    <t>River Ferta (soak)</t>
  </si>
  <si>
    <t>15W</t>
  </si>
  <si>
    <t>7W</t>
  </si>
  <si>
    <t>Screeb (fen)</t>
  </si>
  <si>
    <t>9W</t>
  </si>
  <si>
    <t>334w</t>
  </si>
  <si>
    <t>Partly marled (?) raised bog in the interior lowland</t>
  </si>
  <si>
    <t>19W</t>
  </si>
  <si>
    <t>344w</t>
  </si>
  <si>
    <t>20W</t>
  </si>
  <si>
    <t>Interior lowland bog with occurrence of birch</t>
  </si>
  <si>
    <t>Cloncreen, with birch</t>
  </si>
  <si>
    <t>22W</t>
  </si>
  <si>
    <t>Cloncreen, no birch</t>
  </si>
  <si>
    <t>21W</t>
  </si>
  <si>
    <t>SO4</t>
  </si>
  <si>
    <t>Optdens</t>
  </si>
  <si>
    <t>Cl</t>
  </si>
  <si>
    <t>Mg</t>
  </si>
  <si>
    <t>Ca</t>
  </si>
  <si>
    <t>K</t>
  </si>
  <si>
    <t>Na</t>
  </si>
  <si>
    <t>Zone</t>
  </si>
  <si>
    <t>Schoenus</t>
  </si>
  <si>
    <t>Abbr</t>
  </si>
  <si>
    <t>Me</t>
  </si>
  <si>
    <t>Craiggamore</t>
  </si>
  <si>
    <t>Gd</t>
  </si>
  <si>
    <t>Trophy</t>
  </si>
  <si>
    <t>H</t>
  </si>
  <si>
    <t>NA</t>
  </si>
  <si>
    <t>Totcat</t>
  </si>
  <si>
    <t>325p </t>
  </si>
  <si>
    <t>337p</t>
  </si>
  <si>
    <t>331p</t>
  </si>
  <si>
    <t>328p</t>
  </si>
  <si>
    <t>342p</t>
  </si>
  <si>
    <t>341p</t>
  </si>
  <si>
    <t>329p</t>
  </si>
  <si>
    <t>338p</t>
  </si>
  <si>
    <t>333p</t>
  </si>
  <si>
    <t>340p</t>
  </si>
  <si>
    <t>332p</t>
  </si>
  <si>
    <t>339p</t>
  </si>
  <si>
    <t>Screeb</t>
  </si>
  <si>
    <t>335p</t>
  </si>
  <si>
    <t>343p</t>
  </si>
  <si>
    <t>345p</t>
  </si>
  <si>
    <t>Garryduff</t>
  </si>
  <si>
    <t>325p</t>
  </si>
  <si>
    <t>Cap</t>
  </si>
  <si>
    <t>P</t>
  </si>
  <si>
    <t>Ash.insol</t>
  </si>
  <si>
    <t>Ash.sol</t>
  </si>
  <si>
    <t>pH.cont</t>
  </si>
  <si>
    <t>pH.extr</t>
  </si>
  <si>
    <t>Neutr</t>
  </si>
  <si>
    <t>H.diss</t>
  </si>
  <si>
    <t>H.exch</t>
  </si>
  <si>
    <t>Na.diss</t>
  </si>
  <si>
    <t>Na.exch</t>
  </si>
  <si>
    <t>K.diss</t>
  </si>
  <si>
    <t>K.exch</t>
  </si>
  <si>
    <t>Ca.diss</t>
  </si>
  <si>
    <t>Ca.exch</t>
  </si>
  <si>
    <t>Mg.diss</t>
  </si>
  <si>
    <t>Mg.exch</t>
  </si>
  <si>
    <t>DW</t>
  </si>
  <si>
    <t>WC</t>
  </si>
  <si>
    <t>presswt</t>
  </si>
  <si>
    <r>
      <t xml:space="preserve">Garryduff with </t>
    </r>
    <r>
      <rPr>
        <i/>
        <sz val="10"/>
        <rFont val="Calibri"/>
        <family val="2"/>
        <scheme val="minor"/>
      </rPr>
      <t>Schoenus</t>
    </r>
  </si>
  <si>
    <t>ash tot</t>
  </si>
  <si>
    <r>
      <t xml:space="preserve">Western raised bogs, without </t>
    </r>
    <r>
      <rPr>
        <i/>
        <sz val="10"/>
        <rFont val="Calibri"/>
        <family val="2"/>
        <scheme val="minor"/>
      </rPr>
      <t>Schoenus</t>
    </r>
  </si>
  <si>
    <r>
      <t xml:space="preserve">Interior upland blanket bogs, without </t>
    </r>
    <r>
      <rPr>
        <i/>
        <sz val="10"/>
        <rFont val="Calibri"/>
        <family val="2"/>
        <scheme val="minor"/>
      </rPr>
      <t>Schoenus</t>
    </r>
  </si>
  <si>
    <r>
      <t xml:space="preserve">Western coastal blanket bogs without </t>
    </r>
    <r>
      <rPr>
        <i/>
        <sz val="10"/>
        <rFont val="Calibri"/>
        <family val="2"/>
        <scheme val="minor"/>
      </rPr>
      <t>Schoenus</t>
    </r>
  </si>
  <si>
    <r>
      <t xml:space="preserve">Western coastal bogs with </t>
    </r>
    <r>
      <rPr>
        <i/>
        <sz val="10"/>
        <rFont val="Calibri"/>
        <family val="2"/>
        <scheme val="minor"/>
      </rPr>
      <t>Schoenus</t>
    </r>
  </si>
  <si>
    <r>
      <t xml:space="preserve">Garryduff no </t>
    </r>
    <r>
      <rPr>
        <i/>
        <sz val="10"/>
        <rFont val="Calibri"/>
        <family val="2"/>
        <scheme val="minor"/>
      </rPr>
      <t>Schoenus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</si>
</sst>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164" fontId="4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A7665-B98A-4585-817C-1FED91EFD5ED}">
  <dimension ref="A1:R27"/>
  <sheetViews>
    <sheetView tabSelected="1" zoomScaleNormal="100" workbookViewId="0"/>
  </sheetViews>
  <sheetFormatPr defaultRowHeight="15" x14ac:dyDescent="0.25"/>
  <cols>
    <col min="1" max="1" width="21.7109375" style="2" customWidth="1"/>
    <col min="2" max="2" width="6.42578125" style="23" customWidth="1"/>
    <col min="3" max="3" width="46.140625" style="2" customWidth="1"/>
    <col min="4" max="4" width="7.28515625" style="23" customWidth="1"/>
    <col min="5" max="5" width="9" style="23" customWidth="1"/>
    <col min="6" max="7" width="9.140625" style="23"/>
    <col min="8" max="8" width="6.42578125" style="23" customWidth="1"/>
    <col min="9" max="9" width="11" style="23" customWidth="1"/>
    <col min="10" max="10" width="6.7109375" style="23" customWidth="1"/>
    <col min="11" max="11" width="5.140625" style="23" customWidth="1"/>
    <col min="12" max="12" width="4.42578125" style="23" customWidth="1"/>
    <col min="13" max="13" width="5" style="23" customWidth="1"/>
    <col min="14" max="14" width="4.5703125" style="23" customWidth="1"/>
    <col min="15" max="15" width="4.7109375" style="23" customWidth="1"/>
    <col min="16" max="16" width="5.28515625" style="23" customWidth="1"/>
    <col min="17" max="17" width="5.5703125" style="23" customWidth="1"/>
    <col min="18" max="18" width="9.140625" style="23"/>
    <col min="19" max="16384" width="9.140625" style="2"/>
  </cols>
  <sheetData>
    <row r="1" spans="1:18" x14ac:dyDescent="0.25">
      <c r="A1" s="4" t="s">
        <v>18</v>
      </c>
      <c r="B1" s="5" t="s">
        <v>83</v>
      </c>
      <c r="C1" s="6" t="s">
        <v>81</v>
      </c>
      <c r="D1" s="5" t="s">
        <v>87</v>
      </c>
      <c r="E1" s="5" t="s">
        <v>82</v>
      </c>
      <c r="F1" s="5" t="s">
        <v>19</v>
      </c>
      <c r="G1" s="5" t="s">
        <v>128</v>
      </c>
      <c r="H1" s="5" t="s">
        <v>20</v>
      </c>
      <c r="I1" s="5" t="s">
        <v>90</v>
      </c>
      <c r="J1" s="5" t="s">
        <v>22</v>
      </c>
      <c r="K1" s="5" t="s">
        <v>80</v>
      </c>
      <c r="L1" s="5" t="s">
        <v>79</v>
      </c>
      <c r="M1" s="5" t="s">
        <v>78</v>
      </c>
      <c r="N1" s="5" t="s">
        <v>77</v>
      </c>
      <c r="O1" s="5" t="s">
        <v>76</v>
      </c>
      <c r="P1" s="5" t="s">
        <v>74</v>
      </c>
      <c r="Q1" s="5" t="s">
        <v>23</v>
      </c>
      <c r="R1" s="5" t="s">
        <v>75</v>
      </c>
    </row>
    <row r="2" spans="1:18" x14ac:dyDescent="0.25">
      <c r="A2" s="4" t="s">
        <v>24</v>
      </c>
      <c r="B2" s="5" t="s">
        <v>2</v>
      </c>
      <c r="C2" s="6" t="s">
        <v>131</v>
      </c>
      <c r="D2" s="5" t="s">
        <v>0</v>
      </c>
      <c r="E2" s="5">
        <v>0</v>
      </c>
      <c r="F2" s="5" t="s">
        <v>25</v>
      </c>
      <c r="G2" s="5">
        <v>1</v>
      </c>
      <c r="H2" s="7">
        <v>4.4000000000000004</v>
      </c>
      <c r="I2" s="7">
        <v>0.49</v>
      </c>
      <c r="J2" s="7">
        <v>0.47</v>
      </c>
      <c r="K2" s="8">
        <v>7.9</v>
      </c>
      <c r="L2" s="8">
        <v>0.2</v>
      </c>
      <c r="M2" s="8">
        <v>0.3</v>
      </c>
      <c r="N2" s="8">
        <v>1</v>
      </c>
      <c r="O2" s="8">
        <v>12.6</v>
      </c>
      <c r="P2" s="8">
        <v>5.6</v>
      </c>
      <c r="Q2" s="8">
        <v>9.8000000000000007</v>
      </c>
      <c r="R2" s="9">
        <v>8.6999999999999994E-2</v>
      </c>
    </row>
    <row r="3" spans="1:18" x14ac:dyDescent="0.25">
      <c r="A3" s="4" t="s">
        <v>26</v>
      </c>
      <c r="B3" s="5" t="s">
        <v>3</v>
      </c>
      <c r="C3" s="6" t="s">
        <v>131</v>
      </c>
      <c r="D3" s="5" t="s">
        <v>0</v>
      </c>
      <c r="E3" s="5">
        <v>0</v>
      </c>
      <c r="F3" s="5" t="s">
        <v>27</v>
      </c>
      <c r="G3" s="5">
        <v>1</v>
      </c>
      <c r="H3" s="7">
        <v>4.33</v>
      </c>
      <c r="I3" s="7">
        <v>1.03</v>
      </c>
      <c r="J3" s="7">
        <v>0.95</v>
      </c>
      <c r="K3" s="8">
        <v>17.5</v>
      </c>
      <c r="L3" s="8">
        <v>0.5</v>
      </c>
      <c r="M3" s="8">
        <v>0.8</v>
      </c>
      <c r="N3" s="8">
        <v>2.1</v>
      </c>
      <c r="O3" s="8">
        <v>25.6</v>
      </c>
      <c r="P3" s="8">
        <v>11</v>
      </c>
      <c r="Q3" s="8">
        <v>37.9</v>
      </c>
      <c r="R3" s="9">
        <v>0.38</v>
      </c>
    </row>
    <row r="4" spans="1:18" x14ac:dyDescent="0.25">
      <c r="A4" s="4" t="s">
        <v>28</v>
      </c>
      <c r="B4" s="5" t="s">
        <v>4</v>
      </c>
      <c r="C4" s="6" t="s">
        <v>131</v>
      </c>
      <c r="D4" s="5" t="s">
        <v>0</v>
      </c>
      <c r="E4" s="5">
        <v>0</v>
      </c>
      <c r="F4" s="5" t="s">
        <v>29</v>
      </c>
      <c r="G4" s="5">
        <v>0</v>
      </c>
      <c r="H4" s="7">
        <v>4.5</v>
      </c>
      <c r="I4" s="7">
        <v>0.63</v>
      </c>
      <c r="J4" s="7">
        <v>0.6</v>
      </c>
      <c r="K4" s="8">
        <v>10.1</v>
      </c>
      <c r="L4" s="8">
        <v>0.5</v>
      </c>
      <c r="M4" s="8">
        <v>0.9</v>
      </c>
      <c r="N4" s="8">
        <v>1.3</v>
      </c>
      <c r="O4" s="8">
        <v>14.1</v>
      </c>
      <c r="P4" s="8">
        <v>9.8000000000000007</v>
      </c>
      <c r="Q4" s="8">
        <v>25.7</v>
      </c>
      <c r="R4" s="9">
        <v>0.23799999999999999</v>
      </c>
    </row>
    <row r="5" spans="1:18" x14ac:dyDescent="0.25">
      <c r="A5" s="4" t="s">
        <v>30</v>
      </c>
      <c r="B5" s="5" t="s">
        <v>5</v>
      </c>
      <c r="C5" s="6" t="s">
        <v>131</v>
      </c>
      <c r="D5" s="5" t="s">
        <v>0</v>
      </c>
      <c r="E5" s="5">
        <v>0</v>
      </c>
      <c r="F5" s="5" t="s">
        <v>31</v>
      </c>
      <c r="G5" s="5">
        <v>0</v>
      </c>
      <c r="H5" s="7">
        <v>4.43</v>
      </c>
      <c r="I5" s="7">
        <v>0.55000000000000004</v>
      </c>
      <c r="J5" s="7">
        <v>0.55000000000000004</v>
      </c>
      <c r="K5" s="8">
        <v>8.9</v>
      </c>
      <c r="L5" s="8">
        <v>0.6</v>
      </c>
      <c r="M5" s="8">
        <v>0.5</v>
      </c>
      <c r="N5" s="8">
        <v>1</v>
      </c>
      <c r="O5" s="8">
        <v>14.3</v>
      </c>
      <c r="P5" s="8">
        <v>6.9</v>
      </c>
      <c r="Q5" s="8">
        <v>22.6</v>
      </c>
      <c r="R5" s="9">
        <v>0.28499999999999998</v>
      </c>
    </row>
    <row r="6" spans="1:18" x14ac:dyDescent="0.25">
      <c r="A6" s="4" t="s">
        <v>32</v>
      </c>
      <c r="B6" s="5" t="s">
        <v>6</v>
      </c>
      <c r="C6" s="6" t="s">
        <v>131</v>
      </c>
      <c r="D6" s="5" t="s">
        <v>0</v>
      </c>
      <c r="E6" s="5">
        <v>0</v>
      </c>
      <c r="F6" s="5" t="s">
        <v>33</v>
      </c>
      <c r="G6" s="5">
        <v>1</v>
      </c>
      <c r="H6" s="7">
        <v>4.3499999999999996</v>
      </c>
      <c r="I6" s="7">
        <v>0.61</v>
      </c>
      <c r="J6" s="7">
        <v>0.6</v>
      </c>
      <c r="K6" s="8">
        <v>9.9</v>
      </c>
      <c r="L6" s="8">
        <v>0.4</v>
      </c>
      <c r="M6" s="8">
        <v>0.5</v>
      </c>
      <c r="N6" s="8">
        <v>1.3</v>
      </c>
      <c r="O6" s="8">
        <v>17.8</v>
      </c>
      <c r="P6" s="8">
        <v>4.7</v>
      </c>
      <c r="Q6" s="8">
        <v>14.7</v>
      </c>
      <c r="R6" s="9">
        <v>0.14799999999999999</v>
      </c>
    </row>
    <row r="7" spans="1:18" x14ac:dyDescent="0.25">
      <c r="A7" s="4" t="s">
        <v>34</v>
      </c>
      <c r="B7" s="5" t="s">
        <v>7</v>
      </c>
      <c r="C7" s="6" t="s">
        <v>131</v>
      </c>
      <c r="D7" s="5" t="s">
        <v>0</v>
      </c>
      <c r="E7" s="5">
        <v>0</v>
      </c>
      <c r="F7" s="5" t="s">
        <v>35</v>
      </c>
      <c r="G7" s="5">
        <v>1</v>
      </c>
      <c r="H7" s="7">
        <v>4.5</v>
      </c>
      <c r="I7" s="7">
        <v>0.62</v>
      </c>
      <c r="J7" s="7">
        <v>0.6</v>
      </c>
      <c r="K7" s="8">
        <v>10</v>
      </c>
      <c r="L7" s="8">
        <v>0.4</v>
      </c>
      <c r="M7" s="8">
        <v>0.5</v>
      </c>
      <c r="N7" s="8">
        <v>1.4</v>
      </c>
      <c r="O7" s="8">
        <v>17.8</v>
      </c>
      <c r="P7" s="8">
        <v>4.5</v>
      </c>
      <c r="Q7" s="8">
        <v>8.8000000000000007</v>
      </c>
      <c r="R7" s="9">
        <v>8.4000000000000005E-2</v>
      </c>
    </row>
    <row r="8" spans="1:18" x14ac:dyDescent="0.25">
      <c r="A8" s="4" t="s">
        <v>36</v>
      </c>
      <c r="B8" s="5" t="s">
        <v>8</v>
      </c>
      <c r="C8" s="6" t="s">
        <v>132</v>
      </c>
      <c r="D8" s="5" t="s">
        <v>0</v>
      </c>
      <c r="E8" s="5">
        <v>0</v>
      </c>
      <c r="F8" s="5" t="s">
        <v>37</v>
      </c>
      <c r="G8" s="5">
        <v>1</v>
      </c>
      <c r="H8" s="7">
        <v>4</v>
      </c>
      <c r="I8" s="7">
        <v>0.46</v>
      </c>
      <c r="J8" s="7">
        <v>0.46</v>
      </c>
      <c r="K8" s="8">
        <v>5.5</v>
      </c>
      <c r="L8" s="8">
        <v>0.1</v>
      </c>
      <c r="M8" s="8">
        <v>0.6</v>
      </c>
      <c r="N8" s="8">
        <v>1</v>
      </c>
      <c r="O8" s="8">
        <v>9.5</v>
      </c>
      <c r="P8" s="8">
        <v>9.1999999999999993</v>
      </c>
      <c r="Q8" s="8">
        <v>13.3</v>
      </c>
      <c r="R8" s="9">
        <v>0.161</v>
      </c>
    </row>
    <row r="9" spans="1:18" x14ac:dyDescent="0.25">
      <c r="A9" s="4" t="s">
        <v>38</v>
      </c>
      <c r="B9" s="5" t="s">
        <v>9</v>
      </c>
      <c r="C9" s="6" t="s">
        <v>132</v>
      </c>
      <c r="D9" s="5" t="s">
        <v>0</v>
      </c>
      <c r="E9" s="5">
        <v>0</v>
      </c>
      <c r="F9" s="5" t="s">
        <v>39</v>
      </c>
      <c r="G9" s="5">
        <v>1</v>
      </c>
      <c r="H9" s="7">
        <v>4.28</v>
      </c>
      <c r="I9" s="7">
        <v>0.39</v>
      </c>
      <c r="J9" s="7">
        <v>0.4</v>
      </c>
      <c r="K9" s="8">
        <v>5.0999999999999996</v>
      </c>
      <c r="L9" s="8">
        <v>0.3</v>
      </c>
      <c r="M9" s="8">
        <v>0.6</v>
      </c>
      <c r="N9" s="8">
        <v>1</v>
      </c>
      <c r="O9" s="8">
        <v>9.9</v>
      </c>
      <c r="P9" s="8">
        <v>5.9</v>
      </c>
      <c r="Q9" s="8">
        <v>14.9</v>
      </c>
      <c r="R9" s="9">
        <v>0.161</v>
      </c>
    </row>
    <row r="10" spans="1:18" x14ac:dyDescent="0.25">
      <c r="A10" s="4" t="s">
        <v>40</v>
      </c>
      <c r="B10" s="5" t="s">
        <v>10</v>
      </c>
      <c r="C10" s="6" t="s">
        <v>133</v>
      </c>
      <c r="D10" s="5" t="s">
        <v>0</v>
      </c>
      <c r="E10" s="5">
        <v>0</v>
      </c>
      <c r="F10" s="5" t="s">
        <v>41</v>
      </c>
      <c r="G10" s="5">
        <v>1</v>
      </c>
      <c r="H10" s="7">
        <v>4.41</v>
      </c>
      <c r="I10" s="7">
        <v>0.72</v>
      </c>
      <c r="J10" s="7">
        <v>0.67</v>
      </c>
      <c r="K10" s="8">
        <v>11.8</v>
      </c>
      <c r="L10" s="8">
        <v>0.4</v>
      </c>
      <c r="M10" s="8">
        <v>0.7</v>
      </c>
      <c r="N10" s="8">
        <v>1.4</v>
      </c>
      <c r="O10" s="8">
        <v>19.600000000000001</v>
      </c>
      <c r="P10" s="8">
        <v>5.9</v>
      </c>
      <c r="Q10" s="8">
        <v>16.100000000000001</v>
      </c>
      <c r="R10" s="9">
        <v>0.219</v>
      </c>
    </row>
    <row r="11" spans="1:18" x14ac:dyDescent="0.25">
      <c r="A11" s="4" t="s">
        <v>42</v>
      </c>
      <c r="B11" s="5" t="s">
        <v>84</v>
      </c>
      <c r="C11" s="6" t="s">
        <v>133</v>
      </c>
      <c r="D11" s="5" t="s">
        <v>0</v>
      </c>
      <c r="E11" s="5">
        <v>0</v>
      </c>
      <c r="F11" s="5" t="s">
        <v>43</v>
      </c>
      <c r="G11" s="5">
        <v>0</v>
      </c>
      <c r="H11" s="7">
        <v>4.0599999999999996</v>
      </c>
      <c r="I11" s="7">
        <v>0.87</v>
      </c>
      <c r="J11" s="7">
        <v>0.8</v>
      </c>
      <c r="K11" s="8">
        <v>14.1</v>
      </c>
      <c r="L11" s="8">
        <v>0.4</v>
      </c>
      <c r="M11" s="8">
        <v>0.8</v>
      </c>
      <c r="N11" s="8">
        <v>1.4</v>
      </c>
      <c r="O11" s="8">
        <v>23.6</v>
      </c>
      <c r="P11" s="8">
        <v>6.8</v>
      </c>
      <c r="Q11" s="8">
        <v>23.4</v>
      </c>
      <c r="R11" s="9">
        <v>0.29899999999999999</v>
      </c>
    </row>
    <row r="12" spans="1:18" x14ac:dyDescent="0.25">
      <c r="A12" s="4" t="s">
        <v>44</v>
      </c>
      <c r="B12" s="5" t="s">
        <v>11</v>
      </c>
      <c r="C12" s="6" t="s">
        <v>133</v>
      </c>
      <c r="D12" s="5" t="s">
        <v>0</v>
      </c>
      <c r="E12" s="5">
        <v>0</v>
      </c>
      <c r="F12" s="5" t="s">
        <v>45</v>
      </c>
      <c r="G12" s="5">
        <v>1</v>
      </c>
      <c r="H12" s="7">
        <v>4.51</v>
      </c>
      <c r="I12" s="7">
        <v>0.39</v>
      </c>
      <c r="J12" s="7">
        <v>0.39</v>
      </c>
      <c r="K12" s="8">
        <v>6.2</v>
      </c>
      <c r="L12" s="8">
        <v>0.3</v>
      </c>
      <c r="M12" s="8">
        <v>0.3</v>
      </c>
      <c r="N12" s="8">
        <v>0.8</v>
      </c>
      <c r="O12" s="8">
        <v>9.8000000000000007</v>
      </c>
      <c r="P12" s="8">
        <v>5.6</v>
      </c>
      <c r="Q12" s="8">
        <v>13.6</v>
      </c>
      <c r="R12" s="9">
        <v>0.17399999999999999</v>
      </c>
    </row>
    <row r="13" spans="1:18" x14ac:dyDescent="0.25">
      <c r="A13" s="4" t="s">
        <v>46</v>
      </c>
      <c r="B13" s="5" t="s">
        <v>12</v>
      </c>
      <c r="C13" s="6" t="s">
        <v>134</v>
      </c>
      <c r="D13" s="5" t="s">
        <v>0</v>
      </c>
      <c r="E13" s="5">
        <v>1</v>
      </c>
      <c r="F13" s="5" t="s">
        <v>47</v>
      </c>
      <c r="G13" s="5">
        <v>1</v>
      </c>
      <c r="H13" s="7">
        <v>4.4000000000000004</v>
      </c>
      <c r="I13" s="7">
        <v>0.78</v>
      </c>
      <c r="J13" s="7">
        <v>0.74</v>
      </c>
      <c r="K13" s="8">
        <v>12.5</v>
      </c>
      <c r="L13" s="8">
        <v>0.5</v>
      </c>
      <c r="M13" s="8">
        <v>0.8</v>
      </c>
      <c r="N13" s="8">
        <v>1.8</v>
      </c>
      <c r="O13" s="8">
        <v>20.6</v>
      </c>
      <c r="P13" s="8">
        <v>7.7</v>
      </c>
      <c r="Q13" s="8">
        <v>19.399999999999999</v>
      </c>
      <c r="R13" s="9">
        <v>0.23100000000000001</v>
      </c>
    </row>
    <row r="14" spans="1:18" x14ac:dyDescent="0.25">
      <c r="A14" s="4" t="s">
        <v>48</v>
      </c>
      <c r="B14" s="5" t="s">
        <v>13</v>
      </c>
      <c r="C14" s="6" t="s">
        <v>134</v>
      </c>
      <c r="D14" s="5" t="s">
        <v>0</v>
      </c>
      <c r="E14" s="5">
        <v>1</v>
      </c>
      <c r="F14" s="5" t="s">
        <v>49</v>
      </c>
      <c r="G14" s="5">
        <v>1</v>
      </c>
      <c r="H14" s="7">
        <v>4.51</v>
      </c>
      <c r="I14" s="7">
        <v>1.1399999999999999</v>
      </c>
      <c r="J14" s="7">
        <v>1.05</v>
      </c>
      <c r="K14" s="8">
        <v>19.399999999999999</v>
      </c>
      <c r="L14" s="8">
        <v>0.8</v>
      </c>
      <c r="M14" s="8">
        <v>1</v>
      </c>
      <c r="N14" s="8">
        <v>2.4</v>
      </c>
      <c r="O14" s="8">
        <v>31.4</v>
      </c>
      <c r="P14" s="8">
        <v>8</v>
      </c>
      <c r="Q14" s="8">
        <v>27.1</v>
      </c>
      <c r="R14" s="9">
        <v>0.26100000000000001</v>
      </c>
    </row>
    <row r="15" spans="1:18" x14ac:dyDescent="0.25">
      <c r="A15" s="4" t="s">
        <v>50</v>
      </c>
      <c r="B15" s="5" t="s">
        <v>14</v>
      </c>
      <c r="C15" s="6" t="s">
        <v>134</v>
      </c>
      <c r="D15" s="5" t="s">
        <v>0</v>
      </c>
      <c r="E15" s="5">
        <v>1</v>
      </c>
      <c r="F15" s="5" t="s">
        <v>51</v>
      </c>
      <c r="G15" s="5">
        <v>1</v>
      </c>
      <c r="H15" s="7">
        <v>4.42</v>
      </c>
      <c r="I15" s="7">
        <v>1.29</v>
      </c>
      <c r="J15" s="7">
        <v>1.18</v>
      </c>
      <c r="K15" s="8">
        <v>21.9</v>
      </c>
      <c r="L15" s="8">
        <v>0.8</v>
      </c>
      <c r="M15" s="8">
        <v>1.1000000000000001</v>
      </c>
      <c r="N15" s="8">
        <v>2.8</v>
      </c>
      <c r="O15" s="8">
        <v>34</v>
      </c>
      <c r="P15" s="8">
        <v>10.7</v>
      </c>
      <c r="Q15" s="8">
        <v>20.8</v>
      </c>
      <c r="R15" s="9">
        <v>0.24</v>
      </c>
    </row>
    <row r="16" spans="1:18" x14ac:dyDescent="0.25">
      <c r="A16" s="4" t="s">
        <v>52</v>
      </c>
      <c r="B16" s="5" t="s">
        <v>15</v>
      </c>
      <c r="C16" s="6" t="s">
        <v>134</v>
      </c>
      <c r="D16" s="5" t="s">
        <v>0</v>
      </c>
      <c r="E16" s="5">
        <v>1</v>
      </c>
      <c r="F16" s="5" t="s">
        <v>53</v>
      </c>
      <c r="G16" s="5">
        <v>1</v>
      </c>
      <c r="H16" s="7">
        <v>4.22</v>
      </c>
      <c r="I16" s="7">
        <v>1.2</v>
      </c>
      <c r="J16" s="7">
        <v>1.1200000000000001</v>
      </c>
      <c r="K16" s="8">
        <v>20</v>
      </c>
      <c r="L16" s="8">
        <v>1.2</v>
      </c>
      <c r="M16" s="8">
        <v>0.8</v>
      </c>
      <c r="N16" s="8">
        <v>2.5</v>
      </c>
      <c r="O16" s="8">
        <v>31.5</v>
      </c>
      <c r="P16" s="8">
        <v>11</v>
      </c>
      <c r="Q16" s="8">
        <v>22.8</v>
      </c>
      <c r="R16" s="9">
        <v>0.26100000000000001</v>
      </c>
    </row>
    <row r="17" spans="1:18" x14ac:dyDescent="0.25">
      <c r="A17" s="4" t="s">
        <v>54</v>
      </c>
      <c r="B17" s="5" t="s">
        <v>15</v>
      </c>
      <c r="C17" s="6" t="s">
        <v>134</v>
      </c>
      <c r="D17" s="5" t="s">
        <v>1</v>
      </c>
      <c r="E17" s="5" t="s">
        <v>89</v>
      </c>
      <c r="F17" s="5" t="s">
        <v>55</v>
      </c>
      <c r="G17" s="5">
        <v>0</v>
      </c>
      <c r="H17" s="7">
        <v>4.93</v>
      </c>
      <c r="I17" s="7">
        <v>0.83</v>
      </c>
      <c r="J17" s="7">
        <v>0.8</v>
      </c>
      <c r="K17" s="8">
        <v>14.9</v>
      </c>
      <c r="L17" s="8">
        <v>0.2</v>
      </c>
      <c r="M17" s="8">
        <v>0.5</v>
      </c>
      <c r="N17" s="8">
        <v>1.6</v>
      </c>
      <c r="O17" s="8">
        <v>24.3</v>
      </c>
      <c r="P17" s="8">
        <v>5.6</v>
      </c>
      <c r="Q17" s="8" t="s">
        <v>89</v>
      </c>
      <c r="R17" s="9" t="s">
        <v>89</v>
      </c>
    </row>
    <row r="18" spans="1:18" x14ac:dyDescent="0.25">
      <c r="A18" s="4" t="s">
        <v>57</v>
      </c>
      <c r="B18" s="5" t="s">
        <v>10</v>
      </c>
      <c r="C18" s="6" t="s">
        <v>56</v>
      </c>
      <c r="D18" s="5" t="s">
        <v>1</v>
      </c>
      <c r="E18" s="5" t="s">
        <v>89</v>
      </c>
      <c r="F18" s="5" t="s">
        <v>58</v>
      </c>
      <c r="G18" s="5">
        <v>0</v>
      </c>
      <c r="H18" s="7">
        <v>4.66</v>
      </c>
      <c r="I18" s="7">
        <v>0.81</v>
      </c>
      <c r="J18" s="7" t="s">
        <v>89</v>
      </c>
      <c r="K18" s="8">
        <v>14.5</v>
      </c>
      <c r="L18" s="8">
        <v>0.3</v>
      </c>
      <c r="M18" s="8">
        <v>0.9</v>
      </c>
      <c r="N18" s="8">
        <v>1.2</v>
      </c>
      <c r="O18" s="8" t="s">
        <v>89</v>
      </c>
      <c r="P18" s="8" t="s">
        <v>89</v>
      </c>
      <c r="Q18" s="8" t="s">
        <v>89</v>
      </c>
      <c r="R18" s="9" t="s">
        <v>89</v>
      </c>
    </row>
    <row r="19" spans="1:18" x14ac:dyDescent="0.25">
      <c r="A19" s="4" t="s">
        <v>59</v>
      </c>
      <c r="B19" s="5" t="s">
        <v>5</v>
      </c>
      <c r="C19" s="6" t="s">
        <v>56</v>
      </c>
      <c r="D19" s="5" t="s">
        <v>1</v>
      </c>
      <c r="E19" s="5" t="s">
        <v>89</v>
      </c>
      <c r="F19" s="5" t="s">
        <v>60</v>
      </c>
      <c r="G19" s="5">
        <v>0</v>
      </c>
      <c r="H19" s="7">
        <v>4.8099999999999996</v>
      </c>
      <c r="I19" s="7">
        <v>0.56000000000000005</v>
      </c>
      <c r="J19" s="7">
        <v>0.55000000000000004</v>
      </c>
      <c r="K19" s="8">
        <v>9.5</v>
      </c>
      <c r="L19" s="8">
        <v>0.5</v>
      </c>
      <c r="M19" s="8">
        <v>0.7</v>
      </c>
      <c r="N19" s="8">
        <v>1</v>
      </c>
      <c r="O19" s="8">
        <v>14.6</v>
      </c>
      <c r="P19" s="8">
        <v>6.3</v>
      </c>
      <c r="Q19" s="8">
        <v>16.899999999999999</v>
      </c>
      <c r="R19" s="9">
        <v>0.246</v>
      </c>
    </row>
    <row r="20" spans="1:18" x14ac:dyDescent="0.25">
      <c r="A20" s="4" t="s">
        <v>85</v>
      </c>
      <c r="B20" s="5" t="s">
        <v>16</v>
      </c>
      <c r="C20" s="6" t="s">
        <v>56</v>
      </c>
      <c r="D20" s="5" t="s">
        <v>1</v>
      </c>
      <c r="E20" s="5" t="s">
        <v>89</v>
      </c>
      <c r="F20" s="5" t="s">
        <v>61</v>
      </c>
      <c r="G20" s="5">
        <v>0</v>
      </c>
      <c r="H20" s="7">
        <v>4.7</v>
      </c>
      <c r="I20" s="7">
        <v>1.02</v>
      </c>
      <c r="J20" s="7">
        <v>0.94</v>
      </c>
      <c r="K20" s="8">
        <v>17.600000000000001</v>
      </c>
      <c r="L20" s="8">
        <v>0.5</v>
      </c>
      <c r="M20" s="8">
        <v>1.4</v>
      </c>
      <c r="N20" s="8">
        <v>1.8</v>
      </c>
      <c r="O20" s="8">
        <v>28.6</v>
      </c>
      <c r="P20" s="8">
        <v>6.4</v>
      </c>
      <c r="Q20" s="8">
        <v>24.1</v>
      </c>
      <c r="R20" s="9">
        <v>0.32300000000000001</v>
      </c>
    </row>
    <row r="21" spans="1:18" x14ac:dyDescent="0.25">
      <c r="A21" s="4" t="s">
        <v>62</v>
      </c>
      <c r="B21" s="5" t="s">
        <v>17</v>
      </c>
      <c r="C21" s="6" t="s">
        <v>56</v>
      </c>
      <c r="D21" s="5" t="s">
        <v>1</v>
      </c>
      <c r="E21" s="5" t="s">
        <v>89</v>
      </c>
      <c r="F21" s="5" t="s">
        <v>63</v>
      </c>
      <c r="G21" s="5">
        <v>1</v>
      </c>
      <c r="H21" s="7">
        <v>4.97</v>
      </c>
      <c r="I21" s="7">
        <v>0.73</v>
      </c>
      <c r="J21" s="7">
        <v>0.67</v>
      </c>
      <c r="K21" s="8">
        <v>11.8</v>
      </c>
      <c r="L21" s="8">
        <v>0.5</v>
      </c>
      <c r="M21" s="8">
        <v>1.1000000000000001</v>
      </c>
      <c r="N21" s="8">
        <v>1.5</v>
      </c>
      <c r="O21" s="8">
        <v>20.100000000000001</v>
      </c>
      <c r="P21" s="8">
        <v>4.9000000000000004</v>
      </c>
      <c r="Q21" s="8">
        <v>12.9</v>
      </c>
      <c r="R21" s="9">
        <v>0.20200000000000001</v>
      </c>
    </row>
    <row r="22" spans="1:18" x14ac:dyDescent="0.25">
      <c r="A22" s="4" t="s">
        <v>62</v>
      </c>
      <c r="B22" s="5" t="s">
        <v>17</v>
      </c>
      <c r="C22" s="6" t="s">
        <v>56</v>
      </c>
      <c r="D22" s="5" t="s">
        <v>1</v>
      </c>
      <c r="E22" s="5" t="s">
        <v>89</v>
      </c>
      <c r="F22" s="5" t="s">
        <v>64</v>
      </c>
      <c r="G22" s="5">
        <v>0</v>
      </c>
      <c r="H22" s="7">
        <v>5.2</v>
      </c>
      <c r="I22" s="7">
        <v>0.78</v>
      </c>
      <c r="J22" s="7" t="s">
        <v>89</v>
      </c>
      <c r="K22" s="8">
        <v>12.8</v>
      </c>
      <c r="L22" s="8">
        <v>0.8</v>
      </c>
      <c r="M22" s="8">
        <v>1.5</v>
      </c>
      <c r="N22" s="8">
        <v>1.5</v>
      </c>
      <c r="O22" s="8" t="s">
        <v>89</v>
      </c>
      <c r="P22" s="8" t="s">
        <v>89</v>
      </c>
      <c r="Q22" s="8" t="s">
        <v>89</v>
      </c>
      <c r="R22" s="9" t="s">
        <v>89</v>
      </c>
    </row>
    <row r="23" spans="1:18" s="3" customFormat="1" x14ac:dyDescent="0.25">
      <c r="A23" s="4" t="s">
        <v>129</v>
      </c>
      <c r="B23" s="5" t="s">
        <v>86</v>
      </c>
      <c r="C23" s="6" t="s">
        <v>65</v>
      </c>
      <c r="D23" s="5" t="s">
        <v>0</v>
      </c>
      <c r="E23" s="5">
        <v>1</v>
      </c>
      <c r="F23" s="5" t="s">
        <v>66</v>
      </c>
      <c r="G23" s="5">
        <v>1</v>
      </c>
      <c r="H23" s="7">
        <v>4.4800000000000004</v>
      </c>
      <c r="I23" s="7">
        <v>0.64</v>
      </c>
      <c r="J23" s="7">
        <v>0.59</v>
      </c>
      <c r="K23" s="8">
        <v>8.9</v>
      </c>
      <c r="L23" s="8">
        <v>0.4</v>
      </c>
      <c r="M23" s="8">
        <v>2.2000000000000002</v>
      </c>
      <c r="N23" s="8">
        <v>1.3</v>
      </c>
      <c r="O23" s="8">
        <v>13.2</v>
      </c>
      <c r="P23" s="8">
        <v>10.5</v>
      </c>
      <c r="Q23" s="8">
        <v>28.4</v>
      </c>
      <c r="R23" s="9">
        <v>0.29199999999999998</v>
      </c>
    </row>
    <row r="24" spans="1:18" s="3" customFormat="1" x14ac:dyDescent="0.25">
      <c r="A24" s="4" t="s">
        <v>129</v>
      </c>
      <c r="B24" s="5" t="s">
        <v>86</v>
      </c>
      <c r="C24" s="6" t="s">
        <v>65</v>
      </c>
      <c r="D24" s="5" t="s">
        <v>0</v>
      </c>
      <c r="E24" s="5">
        <v>1</v>
      </c>
      <c r="F24" s="5" t="s">
        <v>67</v>
      </c>
      <c r="G24" s="5">
        <v>0</v>
      </c>
      <c r="H24" s="7">
        <v>4.32</v>
      </c>
      <c r="I24" s="7">
        <v>0.71</v>
      </c>
      <c r="J24" s="7" t="s">
        <v>89</v>
      </c>
      <c r="K24" s="8">
        <v>10</v>
      </c>
      <c r="L24" s="8">
        <v>0.5</v>
      </c>
      <c r="M24" s="8">
        <v>2.4</v>
      </c>
      <c r="N24" s="8">
        <v>1.2</v>
      </c>
      <c r="O24" s="8" t="s">
        <v>89</v>
      </c>
      <c r="P24" s="8" t="s">
        <v>89</v>
      </c>
      <c r="Q24" s="8" t="s">
        <v>89</v>
      </c>
      <c r="R24" s="9" t="s">
        <v>89</v>
      </c>
    </row>
    <row r="25" spans="1:18" x14ac:dyDescent="0.25">
      <c r="A25" s="4" t="s">
        <v>135</v>
      </c>
      <c r="B25" s="5" t="s">
        <v>86</v>
      </c>
      <c r="C25" s="6" t="s">
        <v>65</v>
      </c>
      <c r="D25" s="5" t="s">
        <v>0</v>
      </c>
      <c r="E25" s="5">
        <v>0</v>
      </c>
      <c r="F25" s="5" t="s">
        <v>68</v>
      </c>
      <c r="G25" s="5">
        <v>1</v>
      </c>
      <c r="H25" s="7">
        <v>4.4000000000000004</v>
      </c>
      <c r="I25" s="7">
        <v>0.55000000000000004</v>
      </c>
      <c r="J25" s="7">
        <v>0.52</v>
      </c>
      <c r="K25" s="8">
        <v>7.8</v>
      </c>
      <c r="L25" s="8">
        <v>0.4</v>
      </c>
      <c r="M25" s="8">
        <v>1.5</v>
      </c>
      <c r="N25" s="8">
        <v>1</v>
      </c>
      <c r="O25" s="8">
        <v>13.4</v>
      </c>
      <c r="P25" s="8">
        <v>6.9</v>
      </c>
      <c r="Q25" s="8">
        <v>24.9</v>
      </c>
      <c r="R25" s="9">
        <v>0.215</v>
      </c>
    </row>
    <row r="26" spans="1:18" x14ac:dyDescent="0.25">
      <c r="A26" s="4" t="s">
        <v>70</v>
      </c>
      <c r="B26" s="5" t="s">
        <v>76</v>
      </c>
      <c r="C26" s="6" t="s">
        <v>69</v>
      </c>
      <c r="D26" s="5" t="s">
        <v>0</v>
      </c>
      <c r="E26" s="5">
        <v>0</v>
      </c>
      <c r="F26" s="5" t="s">
        <v>71</v>
      </c>
      <c r="G26" s="5">
        <v>0</v>
      </c>
      <c r="H26" s="7">
        <v>4.16</v>
      </c>
      <c r="I26" s="7">
        <v>0.61</v>
      </c>
      <c r="J26" s="7">
        <v>0.62</v>
      </c>
      <c r="K26" s="8">
        <v>8.9</v>
      </c>
      <c r="L26" s="8">
        <v>1.6</v>
      </c>
      <c r="M26" s="8">
        <v>0.6</v>
      </c>
      <c r="N26" s="8">
        <v>1</v>
      </c>
      <c r="O26" s="8">
        <v>14.5</v>
      </c>
      <c r="P26" s="8">
        <v>10.4</v>
      </c>
      <c r="Q26" s="8">
        <v>51.5</v>
      </c>
      <c r="R26" s="9">
        <v>0.71699999999999997</v>
      </c>
    </row>
    <row r="27" spans="1:18" x14ac:dyDescent="0.25">
      <c r="A27" s="4" t="s">
        <v>72</v>
      </c>
      <c r="B27" s="5" t="s">
        <v>76</v>
      </c>
      <c r="C27" s="6" t="s">
        <v>69</v>
      </c>
      <c r="D27" s="5" t="s">
        <v>0</v>
      </c>
      <c r="E27" s="5">
        <v>0</v>
      </c>
      <c r="F27" s="5" t="s">
        <v>73</v>
      </c>
      <c r="G27" s="5">
        <v>0</v>
      </c>
      <c r="H27" s="7">
        <v>4.34</v>
      </c>
      <c r="I27" s="7">
        <v>0.54</v>
      </c>
      <c r="J27" s="7">
        <v>0.52</v>
      </c>
      <c r="K27" s="8">
        <v>7.8</v>
      </c>
      <c r="L27" s="8">
        <v>0.7</v>
      </c>
      <c r="M27" s="8">
        <v>1.2</v>
      </c>
      <c r="N27" s="8">
        <v>0.9</v>
      </c>
      <c r="O27" s="8">
        <v>13.7</v>
      </c>
      <c r="P27" s="8">
        <v>6.2</v>
      </c>
      <c r="Q27" s="8">
        <v>23.8</v>
      </c>
      <c r="R27" s="9">
        <v>0.17100000000000001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01AE7-3462-44D0-A424-F4BC188031AC}">
  <dimension ref="A1:L16"/>
  <sheetViews>
    <sheetView workbookViewId="0"/>
  </sheetViews>
  <sheetFormatPr defaultRowHeight="15" x14ac:dyDescent="0.25"/>
  <cols>
    <col min="1" max="1" width="16" customWidth="1"/>
    <col min="2" max="2" width="8.85546875" customWidth="1"/>
    <col min="3" max="3" width="42.140625" bestFit="1" customWidth="1"/>
    <col min="4" max="5" width="8.42578125" customWidth="1"/>
    <col min="6" max="12" width="9.140625" style="1"/>
  </cols>
  <sheetData>
    <row r="1" spans="1:12" x14ac:dyDescent="0.25">
      <c r="A1" s="10" t="s">
        <v>18</v>
      </c>
      <c r="B1" s="5" t="s">
        <v>83</v>
      </c>
      <c r="C1" s="6" t="s">
        <v>81</v>
      </c>
      <c r="D1" s="5" t="s">
        <v>87</v>
      </c>
      <c r="E1" s="5" t="s">
        <v>82</v>
      </c>
      <c r="F1" s="11" t="s">
        <v>19</v>
      </c>
      <c r="G1" s="11" t="s">
        <v>20</v>
      </c>
      <c r="H1" s="11" t="s">
        <v>21</v>
      </c>
      <c r="I1" s="11" t="s">
        <v>80</v>
      </c>
      <c r="J1" s="11" t="s">
        <v>79</v>
      </c>
      <c r="K1" s="11" t="s">
        <v>78</v>
      </c>
      <c r="L1" s="11" t="s">
        <v>77</v>
      </c>
    </row>
    <row r="2" spans="1:12" x14ac:dyDescent="0.25">
      <c r="A2" s="10" t="s">
        <v>24</v>
      </c>
      <c r="B2" s="5" t="s">
        <v>2</v>
      </c>
      <c r="C2" s="6" t="s">
        <v>131</v>
      </c>
      <c r="D2" s="5" t="s">
        <v>0</v>
      </c>
      <c r="E2" s="5">
        <v>0</v>
      </c>
      <c r="F2" s="11" t="s">
        <v>91</v>
      </c>
      <c r="G2" s="11">
        <v>4.93</v>
      </c>
      <c r="H2" s="11">
        <v>0.69</v>
      </c>
      <c r="I2" s="12">
        <v>10.4</v>
      </c>
      <c r="J2" s="12">
        <v>3.3</v>
      </c>
      <c r="K2" s="12">
        <v>1.2</v>
      </c>
      <c r="L2" s="12">
        <v>0.9</v>
      </c>
    </row>
    <row r="3" spans="1:12" x14ac:dyDescent="0.25">
      <c r="A3" s="10" t="s">
        <v>26</v>
      </c>
      <c r="B3" s="5" t="s">
        <v>3</v>
      </c>
      <c r="C3" s="6" t="s">
        <v>131</v>
      </c>
      <c r="D3" s="5" t="s">
        <v>0</v>
      </c>
      <c r="E3" s="5">
        <v>0</v>
      </c>
      <c r="F3" s="11" t="s">
        <v>92</v>
      </c>
      <c r="G3" s="11">
        <v>4.76</v>
      </c>
      <c r="H3" s="11">
        <v>1.06</v>
      </c>
      <c r="I3" s="12">
        <v>17.899999999999999</v>
      </c>
      <c r="J3" s="12">
        <v>1.9</v>
      </c>
      <c r="K3" s="12">
        <v>1.4</v>
      </c>
      <c r="L3" s="12">
        <v>1.7</v>
      </c>
    </row>
    <row r="4" spans="1:12" x14ac:dyDescent="0.25">
      <c r="A4" s="10" t="s">
        <v>32</v>
      </c>
      <c r="B4" s="5" t="s">
        <v>6</v>
      </c>
      <c r="C4" s="6" t="s">
        <v>131</v>
      </c>
      <c r="D4" s="5" t="s">
        <v>0</v>
      </c>
      <c r="E4" s="5">
        <v>0</v>
      </c>
      <c r="F4" s="11" t="s">
        <v>93</v>
      </c>
      <c r="G4" s="11">
        <v>4.7699999999999996</v>
      </c>
      <c r="H4" s="11">
        <v>0.76</v>
      </c>
      <c r="I4" s="12">
        <v>10.6</v>
      </c>
      <c r="J4" s="12">
        <v>4</v>
      </c>
      <c r="K4" s="12">
        <v>1.5</v>
      </c>
      <c r="L4" s="12">
        <v>1.3</v>
      </c>
    </row>
    <row r="5" spans="1:12" x14ac:dyDescent="0.25">
      <c r="A5" s="10" t="s">
        <v>34</v>
      </c>
      <c r="B5" s="5" t="s">
        <v>7</v>
      </c>
      <c r="C5" s="6" t="s">
        <v>131</v>
      </c>
      <c r="D5" s="5" t="s">
        <v>0</v>
      </c>
      <c r="E5" s="5">
        <v>0</v>
      </c>
      <c r="F5" s="11" t="s">
        <v>94</v>
      </c>
      <c r="G5" s="11">
        <v>4.75</v>
      </c>
      <c r="H5" s="11">
        <v>0.87</v>
      </c>
      <c r="I5" s="12">
        <v>12.5</v>
      </c>
      <c r="J5" s="12">
        <v>4.0999999999999996</v>
      </c>
      <c r="K5" s="12">
        <v>1.6</v>
      </c>
      <c r="L5" s="12">
        <v>1.5</v>
      </c>
    </row>
    <row r="6" spans="1:12" x14ac:dyDescent="0.25">
      <c r="A6" s="10" t="s">
        <v>36</v>
      </c>
      <c r="B6" s="5" t="s">
        <v>8</v>
      </c>
      <c r="C6" s="6" t="s">
        <v>132</v>
      </c>
      <c r="D6" s="5" t="s">
        <v>0</v>
      </c>
      <c r="E6" s="5">
        <v>0</v>
      </c>
      <c r="F6" s="11" t="s">
        <v>95</v>
      </c>
      <c r="G6" s="11">
        <v>4.4400000000000004</v>
      </c>
      <c r="H6" s="11">
        <v>0.45</v>
      </c>
      <c r="I6" s="12">
        <v>5.8</v>
      </c>
      <c r="J6" s="12">
        <v>2.8</v>
      </c>
      <c r="K6" s="12">
        <v>0.9</v>
      </c>
      <c r="L6" s="12">
        <v>0.5</v>
      </c>
    </row>
    <row r="7" spans="1:12" x14ac:dyDescent="0.25">
      <c r="A7" s="10" t="s">
        <v>38</v>
      </c>
      <c r="B7" s="5" t="s">
        <v>9</v>
      </c>
      <c r="C7" s="6" t="s">
        <v>132</v>
      </c>
      <c r="D7" s="5" t="s">
        <v>0</v>
      </c>
      <c r="E7" s="5">
        <v>0</v>
      </c>
      <c r="F7" s="11" t="s">
        <v>96</v>
      </c>
      <c r="G7" s="11">
        <v>4.67</v>
      </c>
      <c r="H7" s="11">
        <v>0.52</v>
      </c>
      <c r="I7" s="12">
        <v>6.7</v>
      </c>
      <c r="J7" s="12">
        <v>2.5</v>
      </c>
      <c r="K7" s="12">
        <v>1.4</v>
      </c>
      <c r="L7" s="12">
        <v>1</v>
      </c>
    </row>
    <row r="8" spans="1:12" x14ac:dyDescent="0.25">
      <c r="A8" s="10" t="s">
        <v>40</v>
      </c>
      <c r="B8" s="5" t="s">
        <v>10</v>
      </c>
      <c r="C8" s="6" t="s">
        <v>133</v>
      </c>
      <c r="D8" s="5" t="s">
        <v>0</v>
      </c>
      <c r="E8" s="5">
        <v>0</v>
      </c>
      <c r="F8" s="11" t="s">
        <v>97</v>
      </c>
      <c r="G8" s="11">
        <v>5.14</v>
      </c>
      <c r="H8" s="11">
        <v>1.05</v>
      </c>
      <c r="I8" s="12">
        <v>17.600000000000001</v>
      </c>
      <c r="J8" s="12">
        <v>2.8</v>
      </c>
      <c r="K8" s="12">
        <v>1.9</v>
      </c>
      <c r="L8" s="12">
        <v>1.4</v>
      </c>
    </row>
    <row r="9" spans="1:12" x14ac:dyDescent="0.25">
      <c r="A9" s="10" t="s">
        <v>44</v>
      </c>
      <c r="B9" s="5" t="s">
        <v>11</v>
      </c>
      <c r="C9" s="6" t="s">
        <v>133</v>
      </c>
      <c r="D9" s="5" t="s">
        <v>0</v>
      </c>
      <c r="E9" s="5">
        <v>0</v>
      </c>
      <c r="F9" s="11" t="s">
        <v>98</v>
      </c>
      <c r="G9" s="11">
        <v>5.22</v>
      </c>
      <c r="H9" s="11">
        <v>0.54</v>
      </c>
      <c r="I9" s="12">
        <v>7.8</v>
      </c>
      <c r="J9" s="12">
        <v>3.2</v>
      </c>
      <c r="K9" s="12">
        <v>0.6</v>
      </c>
      <c r="L9" s="12">
        <v>0.9</v>
      </c>
    </row>
    <row r="10" spans="1:12" x14ac:dyDescent="0.25">
      <c r="A10" s="10" t="s">
        <v>46</v>
      </c>
      <c r="B10" s="5" t="s">
        <v>12</v>
      </c>
      <c r="C10" s="6" t="s">
        <v>134</v>
      </c>
      <c r="D10" s="5" t="s">
        <v>0</v>
      </c>
      <c r="E10" s="5">
        <v>1</v>
      </c>
      <c r="F10" s="11" t="s">
        <v>99</v>
      </c>
      <c r="G10" s="11">
        <v>4.96</v>
      </c>
      <c r="H10" s="11">
        <v>0.83</v>
      </c>
      <c r="I10" s="12">
        <v>12.8</v>
      </c>
      <c r="J10" s="12">
        <v>1.9</v>
      </c>
      <c r="K10" s="12">
        <v>1.1000000000000001</v>
      </c>
      <c r="L10" s="12">
        <v>1.9</v>
      </c>
    </row>
    <row r="11" spans="1:12" x14ac:dyDescent="0.25">
      <c r="A11" s="10" t="s">
        <v>48</v>
      </c>
      <c r="B11" s="5" t="s">
        <v>13</v>
      </c>
      <c r="C11" s="6" t="s">
        <v>134</v>
      </c>
      <c r="D11" s="5" t="s">
        <v>0</v>
      </c>
      <c r="E11" s="5">
        <v>1</v>
      </c>
      <c r="F11" s="11" t="s">
        <v>100</v>
      </c>
      <c r="G11" s="11">
        <v>5.09</v>
      </c>
      <c r="H11" s="11">
        <v>1.04</v>
      </c>
      <c r="I11" s="12">
        <v>16.600000000000001</v>
      </c>
      <c r="J11" s="12">
        <v>3</v>
      </c>
      <c r="K11" s="12">
        <v>1.8</v>
      </c>
      <c r="L11" s="12">
        <v>1.7</v>
      </c>
    </row>
    <row r="12" spans="1:12" x14ac:dyDescent="0.25">
      <c r="A12" s="10" t="s">
        <v>50</v>
      </c>
      <c r="B12" s="5" t="s">
        <v>14</v>
      </c>
      <c r="C12" s="6" t="s">
        <v>134</v>
      </c>
      <c r="D12" s="5" t="s">
        <v>0</v>
      </c>
      <c r="E12" s="5">
        <v>1</v>
      </c>
      <c r="F12" s="11" t="s">
        <v>101</v>
      </c>
      <c r="G12" s="11">
        <v>4.92</v>
      </c>
      <c r="H12" s="11">
        <v>1.23</v>
      </c>
      <c r="I12" s="12">
        <v>19.2</v>
      </c>
      <c r="J12" s="12">
        <v>4.2</v>
      </c>
      <c r="K12" s="12">
        <v>1.7</v>
      </c>
      <c r="L12" s="12">
        <v>2.4</v>
      </c>
    </row>
    <row r="13" spans="1:12" x14ac:dyDescent="0.25">
      <c r="A13" s="10" t="s">
        <v>52</v>
      </c>
      <c r="B13" s="5" t="s">
        <v>15</v>
      </c>
      <c r="C13" s="6" t="s">
        <v>134</v>
      </c>
      <c r="D13" s="5" t="s">
        <v>0</v>
      </c>
      <c r="E13" s="5">
        <v>1</v>
      </c>
      <c r="F13" s="11" t="s">
        <v>102</v>
      </c>
      <c r="G13" s="11">
        <v>4.6500000000000004</v>
      </c>
      <c r="H13" s="11">
        <v>1.42</v>
      </c>
      <c r="I13" s="12">
        <v>22</v>
      </c>
      <c r="J13" s="12">
        <v>3.8</v>
      </c>
      <c r="K13" s="12">
        <v>1.6</v>
      </c>
      <c r="L13" s="12">
        <v>3.2</v>
      </c>
    </row>
    <row r="14" spans="1:12" x14ac:dyDescent="0.25">
      <c r="A14" s="10" t="s">
        <v>103</v>
      </c>
      <c r="B14" s="5" t="s">
        <v>17</v>
      </c>
      <c r="C14" s="6" t="s">
        <v>56</v>
      </c>
      <c r="D14" s="5" t="s">
        <v>1</v>
      </c>
      <c r="E14" s="5">
        <v>1</v>
      </c>
      <c r="F14" s="11" t="s">
        <v>104</v>
      </c>
      <c r="G14" s="11">
        <v>5.42</v>
      </c>
      <c r="H14" s="11">
        <v>0.93</v>
      </c>
      <c r="I14" s="12">
        <v>13.2</v>
      </c>
      <c r="J14" s="12">
        <v>4</v>
      </c>
      <c r="K14" s="12">
        <v>3.1</v>
      </c>
      <c r="L14" s="12">
        <v>1.1000000000000001</v>
      </c>
    </row>
    <row r="15" spans="1:12" x14ac:dyDescent="0.25">
      <c r="A15" s="10" t="s">
        <v>107</v>
      </c>
      <c r="B15" s="5" t="s">
        <v>86</v>
      </c>
      <c r="C15" s="6" t="s">
        <v>65</v>
      </c>
      <c r="D15" s="5" t="s">
        <v>0</v>
      </c>
      <c r="E15" s="5">
        <v>1</v>
      </c>
      <c r="F15" s="11" t="s">
        <v>105</v>
      </c>
      <c r="G15" s="11">
        <v>4.6900000000000004</v>
      </c>
      <c r="H15" s="11">
        <v>0.81</v>
      </c>
      <c r="I15" s="12">
        <v>12.2</v>
      </c>
      <c r="J15" s="12">
        <v>1.8</v>
      </c>
      <c r="K15" s="12">
        <v>2</v>
      </c>
      <c r="L15" s="12">
        <v>1.2</v>
      </c>
    </row>
    <row r="16" spans="1:12" x14ac:dyDescent="0.25">
      <c r="A16" s="10" t="s">
        <v>107</v>
      </c>
      <c r="B16" s="5" t="s">
        <v>86</v>
      </c>
      <c r="C16" s="6" t="s">
        <v>65</v>
      </c>
      <c r="D16" s="5" t="s">
        <v>0</v>
      </c>
      <c r="E16" s="5">
        <v>0</v>
      </c>
      <c r="F16" s="11" t="s">
        <v>106</v>
      </c>
      <c r="G16" s="11">
        <v>4.9400000000000004</v>
      </c>
      <c r="H16" s="11">
        <v>0.81</v>
      </c>
      <c r="I16" s="12">
        <v>10.6</v>
      </c>
      <c r="J16" s="12">
        <v>3</v>
      </c>
      <c r="K16" s="12">
        <v>2.8</v>
      </c>
      <c r="L16" s="12">
        <v>1.4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59936-C7AA-48F8-858D-72CC199B44D5}">
  <dimension ref="A1:S16"/>
  <sheetViews>
    <sheetView zoomScaleNormal="100" workbookViewId="0"/>
  </sheetViews>
  <sheetFormatPr defaultRowHeight="15" x14ac:dyDescent="0.25"/>
  <cols>
    <col min="1" max="1" width="22.5703125" style="10" customWidth="1"/>
    <col min="2" max="2" width="6.42578125" style="10" customWidth="1"/>
    <col min="3" max="3" width="41.5703125" style="10" customWidth="1"/>
    <col min="4" max="4" width="6.42578125" style="11" customWidth="1"/>
    <col min="5" max="5" width="8.5703125" style="11" customWidth="1"/>
    <col min="6" max="18" width="9.140625" style="11"/>
    <col min="19" max="16384" width="9.140625" style="10"/>
  </cols>
  <sheetData>
    <row r="1" spans="1:19" s="13" customFormat="1" x14ac:dyDescent="0.25">
      <c r="A1" s="13" t="s">
        <v>18</v>
      </c>
      <c r="B1" s="14" t="s">
        <v>83</v>
      </c>
      <c r="C1" s="15" t="s">
        <v>81</v>
      </c>
      <c r="D1" s="5" t="s">
        <v>87</v>
      </c>
      <c r="E1" s="5" t="s">
        <v>82</v>
      </c>
      <c r="F1" s="16" t="s">
        <v>19</v>
      </c>
      <c r="G1" s="16" t="s">
        <v>111</v>
      </c>
      <c r="H1" s="16" t="s">
        <v>112</v>
      </c>
      <c r="I1" s="16" t="s">
        <v>110</v>
      </c>
      <c r="J1" s="16" t="s">
        <v>113</v>
      </c>
      <c r="K1" s="16" t="s">
        <v>114</v>
      </c>
      <c r="L1" s="16" t="s">
        <v>115</v>
      </c>
      <c r="M1" s="16" t="s">
        <v>109</v>
      </c>
      <c r="N1" s="16" t="s">
        <v>88</v>
      </c>
      <c r="O1" s="16" t="s">
        <v>80</v>
      </c>
      <c r="P1" s="16" t="s">
        <v>79</v>
      </c>
      <c r="Q1" s="16" t="s">
        <v>78</v>
      </c>
      <c r="R1" s="16" t="s">
        <v>77</v>
      </c>
      <c r="S1" s="13" t="s">
        <v>130</v>
      </c>
    </row>
    <row r="2" spans="1:19" x14ac:dyDescent="0.25">
      <c r="A2" s="10" t="s">
        <v>24</v>
      </c>
      <c r="B2" s="5" t="s">
        <v>2</v>
      </c>
      <c r="C2" s="6" t="s">
        <v>131</v>
      </c>
      <c r="D2" s="5" t="s">
        <v>0</v>
      </c>
      <c r="E2" s="5">
        <v>0</v>
      </c>
      <c r="F2" s="11" t="s">
        <v>108</v>
      </c>
      <c r="G2" s="12">
        <v>2</v>
      </c>
      <c r="H2" s="12">
        <v>1.2</v>
      </c>
      <c r="I2" s="12">
        <v>30</v>
      </c>
      <c r="J2" s="12">
        <v>3.9</v>
      </c>
      <c r="K2" s="12" t="s">
        <v>89</v>
      </c>
      <c r="L2" s="12">
        <v>26</v>
      </c>
      <c r="M2" s="12">
        <v>42</v>
      </c>
      <c r="N2" s="12">
        <v>31</v>
      </c>
      <c r="O2" s="12">
        <v>0.7</v>
      </c>
      <c r="P2" s="12">
        <v>0.7</v>
      </c>
      <c r="Q2" s="12">
        <v>3.5</v>
      </c>
      <c r="R2" s="12">
        <v>5.7</v>
      </c>
      <c r="S2" s="17">
        <f>G2+H2</f>
        <v>3.2</v>
      </c>
    </row>
    <row r="3" spans="1:19" x14ac:dyDescent="0.25">
      <c r="A3" s="10" t="s">
        <v>26</v>
      </c>
      <c r="B3" s="5" t="s">
        <v>3</v>
      </c>
      <c r="C3" s="6" t="s">
        <v>131</v>
      </c>
      <c r="D3" s="5" t="s">
        <v>0</v>
      </c>
      <c r="E3" s="5">
        <v>0</v>
      </c>
      <c r="F3" s="11" t="s">
        <v>92</v>
      </c>
      <c r="G3" s="12">
        <v>2.2999999999999998</v>
      </c>
      <c r="H3" s="12">
        <v>1.3</v>
      </c>
      <c r="I3" s="12">
        <v>19</v>
      </c>
      <c r="J3" s="12">
        <v>3.7</v>
      </c>
      <c r="K3" s="12">
        <v>4.9000000000000004</v>
      </c>
      <c r="L3" s="12">
        <v>46</v>
      </c>
      <c r="M3" s="12">
        <v>46</v>
      </c>
      <c r="N3" s="12">
        <v>25</v>
      </c>
      <c r="O3" s="12">
        <v>1.1000000000000001</v>
      </c>
      <c r="P3" s="12">
        <v>0.7</v>
      </c>
      <c r="Q3" s="12">
        <v>5</v>
      </c>
      <c r="R3" s="12">
        <v>14.6</v>
      </c>
      <c r="S3" s="17">
        <f t="shared" ref="S3:S16" si="0">G3+H3</f>
        <v>3.5999999999999996</v>
      </c>
    </row>
    <row r="4" spans="1:19" x14ac:dyDescent="0.25">
      <c r="A4" s="10" t="s">
        <v>32</v>
      </c>
      <c r="B4" s="5" t="s">
        <v>6</v>
      </c>
      <c r="C4" s="6" t="s">
        <v>131</v>
      </c>
      <c r="D4" s="5" t="s">
        <v>0</v>
      </c>
      <c r="E4" s="5">
        <v>0</v>
      </c>
      <c r="F4" s="11" t="s">
        <v>93</v>
      </c>
      <c r="G4" s="12">
        <v>0.7</v>
      </c>
      <c r="H4" s="12">
        <v>1.3</v>
      </c>
      <c r="I4" s="12">
        <v>29</v>
      </c>
      <c r="J4" s="12">
        <v>3.8</v>
      </c>
      <c r="K4" s="12" t="s">
        <v>89</v>
      </c>
      <c r="L4" s="12">
        <v>32</v>
      </c>
      <c r="M4" s="12">
        <v>68</v>
      </c>
      <c r="N4" s="12">
        <v>46</v>
      </c>
      <c r="O4" s="12">
        <v>1.4</v>
      </c>
      <c r="P4" s="12">
        <v>1.8</v>
      </c>
      <c r="Q4" s="12">
        <v>5.4</v>
      </c>
      <c r="R4" s="12">
        <v>13.3</v>
      </c>
      <c r="S4" s="17">
        <f t="shared" si="0"/>
        <v>2</v>
      </c>
    </row>
    <row r="5" spans="1:19" x14ac:dyDescent="0.25">
      <c r="A5" s="10" t="s">
        <v>34</v>
      </c>
      <c r="B5" s="5" t="s">
        <v>7</v>
      </c>
      <c r="C5" s="6" t="s">
        <v>131</v>
      </c>
      <c r="D5" s="5" t="s">
        <v>0</v>
      </c>
      <c r="E5" s="5">
        <v>0</v>
      </c>
      <c r="F5" s="11" t="s">
        <v>94</v>
      </c>
      <c r="G5" s="12">
        <v>0.8</v>
      </c>
      <c r="H5" s="12">
        <v>1.4</v>
      </c>
      <c r="I5" s="12">
        <v>21</v>
      </c>
      <c r="J5" s="12">
        <v>3.6</v>
      </c>
      <c r="K5" s="12" t="s">
        <v>89</v>
      </c>
      <c r="L5" s="12" t="s">
        <v>89</v>
      </c>
      <c r="M5" s="12" t="s">
        <v>89</v>
      </c>
      <c r="N5" s="12" t="s">
        <v>89</v>
      </c>
      <c r="O5" s="12">
        <v>1.2</v>
      </c>
      <c r="P5" s="12">
        <v>1.3</v>
      </c>
      <c r="Q5" s="12">
        <v>5.9</v>
      </c>
      <c r="R5" s="12">
        <v>10</v>
      </c>
      <c r="S5" s="17">
        <f t="shared" si="0"/>
        <v>2.2000000000000002</v>
      </c>
    </row>
    <row r="6" spans="1:19" x14ac:dyDescent="0.25">
      <c r="A6" s="10" t="s">
        <v>36</v>
      </c>
      <c r="B6" s="5" t="s">
        <v>8</v>
      </c>
      <c r="C6" s="6" t="s">
        <v>132</v>
      </c>
      <c r="D6" s="5" t="s">
        <v>0</v>
      </c>
      <c r="E6" s="5">
        <v>0</v>
      </c>
      <c r="F6" s="11" t="s">
        <v>95</v>
      </c>
      <c r="G6" s="12">
        <v>1.6</v>
      </c>
      <c r="H6" s="12">
        <v>1.2</v>
      </c>
      <c r="I6" s="12">
        <v>22</v>
      </c>
      <c r="J6" s="12">
        <v>3.4</v>
      </c>
      <c r="K6" s="12" t="s">
        <v>89</v>
      </c>
      <c r="L6" s="12">
        <v>29</v>
      </c>
      <c r="M6" s="12">
        <v>59</v>
      </c>
      <c r="N6" s="12">
        <v>42</v>
      </c>
      <c r="O6" s="12">
        <v>0.9</v>
      </c>
      <c r="P6" s="12">
        <v>0.9</v>
      </c>
      <c r="Q6" s="12">
        <v>5.3</v>
      </c>
      <c r="R6" s="12">
        <v>10.1</v>
      </c>
      <c r="S6" s="17">
        <f t="shared" si="0"/>
        <v>2.8</v>
      </c>
    </row>
    <row r="7" spans="1:19" x14ac:dyDescent="0.25">
      <c r="A7" s="10" t="s">
        <v>38</v>
      </c>
      <c r="B7" s="5" t="s">
        <v>9</v>
      </c>
      <c r="C7" s="6" t="s">
        <v>132</v>
      </c>
      <c r="D7" s="5" t="s">
        <v>0</v>
      </c>
      <c r="E7" s="5">
        <v>0</v>
      </c>
      <c r="F7" s="11" t="s">
        <v>96</v>
      </c>
      <c r="G7" s="12">
        <v>1.4</v>
      </c>
      <c r="H7" s="12">
        <v>1.5</v>
      </c>
      <c r="I7" s="12">
        <v>40</v>
      </c>
      <c r="J7" s="12">
        <v>3.7</v>
      </c>
      <c r="K7" s="12" t="s">
        <v>89</v>
      </c>
      <c r="L7" s="12">
        <v>37</v>
      </c>
      <c r="M7" s="12">
        <v>49</v>
      </c>
      <c r="N7" s="12">
        <v>31</v>
      </c>
      <c r="O7" s="12">
        <v>0.9</v>
      </c>
      <c r="P7" s="12">
        <v>0.8</v>
      </c>
      <c r="Q7" s="12">
        <v>4.8</v>
      </c>
      <c r="R7" s="12">
        <v>11.2</v>
      </c>
      <c r="S7" s="17">
        <f t="shared" si="0"/>
        <v>2.9</v>
      </c>
    </row>
    <row r="8" spans="1:19" x14ac:dyDescent="0.25">
      <c r="A8" s="10" t="s">
        <v>40</v>
      </c>
      <c r="B8" s="5" t="s">
        <v>10</v>
      </c>
      <c r="C8" s="6" t="s">
        <v>133</v>
      </c>
      <c r="D8" s="5" t="s">
        <v>0</v>
      </c>
      <c r="E8" s="5">
        <v>0</v>
      </c>
      <c r="F8" s="11" t="s">
        <v>97</v>
      </c>
      <c r="G8" s="12">
        <v>1.5</v>
      </c>
      <c r="H8" s="12">
        <v>1.3</v>
      </c>
      <c r="I8" s="12">
        <v>20</v>
      </c>
      <c r="J8" s="12">
        <v>3.8</v>
      </c>
      <c r="K8" s="12">
        <v>5</v>
      </c>
      <c r="L8" s="12">
        <v>38</v>
      </c>
      <c r="M8" s="12">
        <v>68</v>
      </c>
      <c r="N8" s="12">
        <v>42</v>
      </c>
      <c r="O8" s="12">
        <v>1.5</v>
      </c>
      <c r="P8" s="12">
        <v>0.8</v>
      </c>
      <c r="Q8" s="12">
        <v>6.9</v>
      </c>
      <c r="R8" s="12">
        <v>16.7</v>
      </c>
      <c r="S8" s="17">
        <f t="shared" si="0"/>
        <v>2.8</v>
      </c>
    </row>
    <row r="9" spans="1:19" x14ac:dyDescent="0.25">
      <c r="A9" s="10" t="s">
        <v>44</v>
      </c>
      <c r="B9" s="5" t="s">
        <v>11</v>
      </c>
      <c r="C9" s="6" t="s">
        <v>133</v>
      </c>
      <c r="D9" s="5" t="s">
        <v>0</v>
      </c>
      <c r="E9" s="5">
        <v>0</v>
      </c>
      <c r="F9" s="11" t="s">
        <v>98</v>
      </c>
      <c r="G9" s="12">
        <v>1.2</v>
      </c>
      <c r="H9" s="12">
        <v>1.5</v>
      </c>
      <c r="I9" s="12">
        <v>11</v>
      </c>
      <c r="J9" s="12">
        <v>3.9</v>
      </c>
      <c r="K9" s="12">
        <v>5.0999999999999996</v>
      </c>
      <c r="L9" s="12">
        <v>34</v>
      </c>
      <c r="M9" s="12">
        <v>44</v>
      </c>
      <c r="N9" s="12">
        <v>29</v>
      </c>
      <c r="O9" s="12">
        <v>0.7</v>
      </c>
      <c r="P9" s="12">
        <v>1</v>
      </c>
      <c r="Q9" s="12">
        <v>4</v>
      </c>
      <c r="R9" s="12">
        <v>9.4</v>
      </c>
      <c r="S9" s="17">
        <f t="shared" si="0"/>
        <v>2.7</v>
      </c>
    </row>
    <row r="10" spans="1:19" x14ac:dyDescent="0.25">
      <c r="A10" s="10" t="s">
        <v>46</v>
      </c>
      <c r="B10" s="5" t="s">
        <v>12</v>
      </c>
      <c r="C10" s="6" t="s">
        <v>134</v>
      </c>
      <c r="D10" s="5" t="s">
        <v>0</v>
      </c>
      <c r="E10" s="5">
        <v>1</v>
      </c>
      <c r="F10" s="11" t="s">
        <v>99</v>
      </c>
      <c r="G10" s="12">
        <v>2.2000000000000002</v>
      </c>
      <c r="H10" s="12">
        <v>1</v>
      </c>
      <c r="I10" s="12">
        <v>14</v>
      </c>
      <c r="J10" s="12">
        <v>3.7</v>
      </c>
      <c r="K10" s="12" t="s">
        <v>89</v>
      </c>
      <c r="L10" s="12">
        <v>35</v>
      </c>
      <c r="M10" s="12">
        <v>57</v>
      </c>
      <c r="N10" s="12">
        <v>37</v>
      </c>
      <c r="O10" s="12">
        <v>2.1</v>
      </c>
      <c r="P10" s="12">
        <v>0.8</v>
      </c>
      <c r="Q10" s="12">
        <v>5.3</v>
      </c>
      <c r="R10" s="12">
        <v>11.9</v>
      </c>
      <c r="S10" s="17">
        <f t="shared" si="0"/>
        <v>3.2</v>
      </c>
    </row>
    <row r="11" spans="1:19" x14ac:dyDescent="0.25">
      <c r="A11" s="10" t="s">
        <v>48</v>
      </c>
      <c r="B11" s="5" t="s">
        <v>13</v>
      </c>
      <c r="C11" s="6" t="s">
        <v>134</v>
      </c>
      <c r="D11" s="5" t="s">
        <v>0</v>
      </c>
      <c r="E11" s="5">
        <v>1</v>
      </c>
      <c r="F11" s="11" t="s">
        <v>100</v>
      </c>
      <c r="G11" s="12">
        <v>1</v>
      </c>
      <c r="H11" s="12">
        <v>1.3</v>
      </c>
      <c r="I11" s="12">
        <v>19</v>
      </c>
      <c r="J11" s="12">
        <v>3.9</v>
      </c>
      <c r="K11" s="12" t="s">
        <v>89</v>
      </c>
      <c r="L11" s="12">
        <v>30</v>
      </c>
      <c r="M11" s="12">
        <v>64</v>
      </c>
      <c r="N11" s="12">
        <v>45</v>
      </c>
      <c r="O11" s="12">
        <v>1.9</v>
      </c>
      <c r="P11" s="12">
        <v>0.9</v>
      </c>
      <c r="Q11" s="12">
        <v>5.2</v>
      </c>
      <c r="R11" s="12">
        <v>11.4</v>
      </c>
      <c r="S11" s="17">
        <f t="shared" si="0"/>
        <v>2.2999999999999998</v>
      </c>
    </row>
    <row r="12" spans="1:19" x14ac:dyDescent="0.25">
      <c r="A12" s="10" t="s">
        <v>50</v>
      </c>
      <c r="B12" s="5" t="s">
        <v>14</v>
      </c>
      <c r="C12" s="6" t="s">
        <v>134</v>
      </c>
      <c r="D12" s="5" t="s">
        <v>0</v>
      </c>
      <c r="E12" s="5">
        <v>1</v>
      </c>
      <c r="F12" s="11" t="s">
        <v>101</v>
      </c>
      <c r="G12" s="12">
        <v>1.4</v>
      </c>
      <c r="H12" s="12">
        <v>1.2</v>
      </c>
      <c r="I12" s="12">
        <v>14</v>
      </c>
      <c r="J12" s="12">
        <v>3.8</v>
      </c>
      <c r="K12" s="12" t="s">
        <v>89</v>
      </c>
      <c r="L12" s="12">
        <v>34</v>
      </c>
      <c r="M12" s="12">
        <v>62</v>
      </c>
      <c r="N12" s="12">
        <v>41</v>
      </c>
      <c r="O12" s="12">
        <v>1.8</v>
      </c>
      <c r="P12" s="12">
        <v>0.6</v>
      </c>
      <c r="Q12" s="12">
        <v>5.7</v>
      </c>
      <c r="R12" s="12">
        <v>13.1</v>
      </c>
      <c r="S12" s="17">
        <f t="shared" si="0"/>
        <v>2.5999999999999996</v>
      </c>
    </row>
    <row r="13" spans="1:19" x14ac:dyDescent="0.25">
      <c r="A13" s="10" t="s">
        <v>52</v>
      </c>
      <c r="B13" s="5" t="s">
        <v>15</v>
      </c>
      <c r="C13" s="6" t="s">
        <v>134</v>
      </c>
      <c r="D13" s="5" t="s">
        <v>0</v>
      </c>
      <c r="E13" s="5">
        <v>1</v>
      </c>
      <c r="F13" s="11" t="s">
        <v>102</v>
      </c>
      <c r="G13" s="12">
        <v>1.7</v>
      </c>
      <c r="H13" s="12">
        <v>1.1000000000000001</v>
      </c>
      <c r="I13" s="12">
        <v>14</v>
      </c>
      <c r="J13" s="12">
        <v>3.9</v>
      </c>
      <c r="K13" s="12">
        <v>4.9000000000000004</v>
      </c>
      <c r="L13" s="12">
        <v>39</v>
      </c>
      <c r="M13" s="12">
        <v>54</v>
      </c>
      <c r="N13" s="12">
        <v>33</v>
      </c>
      <c r="O13" s="12">
        <v>1.4</v>
      </c>
      <c r="P13" s="12">
        <v>0.7</v>
      </c>
      <c r="Q13" s="12">
        <v>5.2</v>
      </c>
      <c r="R13" s="12">
        <v>14</v>
      </c>
      <c r="S13" s="17">
        <f t="shared" si="0"/>
        <v>2.8</v>
      </c>
    </row>
    <row r="14" spans="1:19" x14ac:dyDescent="0.25">
      <c r="A14" s="10" t="s">
        <v>103</v>
      </c>
      <c r="B14" s="5" t="s">
        <v>17</v>
      </c>
      <c r="C14" s="6" t="s">
        <v>56</v>
      </c>
      <c r="D14" s="5" t="s">
        <v>1</v>
      </c>
      <c r="E14" s="5">
        <v>1</v>
      </c>
      <c r="F14" s="11" t="s">
        <v>104</v>
      </c>
      <c r="G14" s="12">
        <v>3.3</v>
      </c>
      <c r="H14" s="12">
        <v>6</v>
      </c>
      <c r="I14" s="12">
        <v>36</v>
      </c>
      <c r="J14" s="12">
        <v>4.8</v>
      </c>
      <c r="K14" s="12" t="s">
        <v>89</v>
      </c>
      <c r="L14" s="12">
        <v>71</v>
      </c>
      <c r="M14" s="12">
        <v>69</v>
      </c>
      <c r="N14" s="12">
        <v>20</v>
      </c>
      <c r="O14" s="12">
        <v>1.4</v>
      </c>
      <c r="P14" s="12">
        <v>0.9</v>
      </c>
      <c r="Q14" s="12">
        <v>21.7</v>
      </c>
      <c r="R14" s="12">
        <v>24.5</v>
      </c>
      <c r="S14" s="17">
        <f t="shared" si="0"/>
        <v>9.3000000000000007</v>
      </c>
    </row>
    <row r="15" spans="1:19" x14ac:dyDescent="0.25">
      <c r="A15" s="10" t="s">
        <v>107</v>
      </c>
      <c r="B15" s="5" t="s">
        <v>86</v>
      </c>
      <c r="C15" s="6" t="s">
        <v>65</v>
      </c>
      <c r="D15" s="5" t="s">
        <v>0</v>
      </c>
      <c r="E15" s="5">
        <v>1</v>
      </c>
      <c r="F15" s="11" t="s">
        <v>105</v>
      </c>
      <c r="G15" s="12">
        <v>1.3</v>
      </c>
      <c r="H15" s="12">
        <v>1.5</v>
      </c>
      <c r="I15" s="12">
        <v>16</v>
      </c>
      <c r="J15" s="12">
        <v>3.8</v>
      </c>
      <c r="K15" s="12" t="s">
        <v>89</v>
      </c>
      <c r="L15" s="12">
        <v>39</v>
      </c>
      <c r="M15" s="12">
        <v>89</v>
      </c>
      <c r="N15" s="12">
        <v>54</v>
      </c>
      <c r="O15" s="12">
        <v>2.2000000000000002</v>
      </c>
      <c r="P15" s="12">
        <v>0.9</v>
      </c>
      <c r="Q15" s="12">
        <v>18.899999999999999</v>
      </c>
      <c r="R15" s="12">
        <v>12.6</v>
      </c>
      <c r="S15" s="17">
        <f t="shared" si="0"/>
        <v>2.8</v>
      </c>
    </row>
    <row r="16" spans="1:19" x14ac:dyDescent="0.25">
      <c r="A16" s="10" t="s">
        <v>107</v>
      </c>
      <c r="B16" s="5" t="s">
        <v>86</v>
      </c>
      <c r="C16" s="6" t="s">
        <v>65</v>
      </c>
      <c r="D16" s="5" t="s">
        <v>0</v>
      </c>
      <c r="E16" s="5">
        <v>0</v>
      </c>
      <c r="F16" s="11" t="s">
        <v>106</v>
      </c>
      <c r="G16" s="12">
        <v>0.6</v>
      </c>
      <c r="H16" s="12">
        <v>1.8</v>
      </c>
      <c r="I16" s="12">
        <v>24</v>
      </c>
      <c r="J16" s="12">
        <v>3.9</v>
      </c>
      <c r="K16" s="12" t="s">
        <v>89</v>
      </c>
      <c r="L16" s="12">
        <v>36</v>
      </c>
      <c r="M16" s="12">
        <v>74</v>
      </c>
      <c r="N16" s="12">
        <v>47</v>
      </c>
      <c r="O16" s="12">
        <v>1.1000000000000001</v>
      </c>
      <c r="P16" s="12">
        <v>2</v>
      </c>
      <c r="Q16" s="12">
        <v>12.9</v>
      </c>
      <c r="R16" s="12">
        <v>11.2</v>
      </c>
      <c r="S16" s="17">
        <f t="shared" si="0"/>
        <v>2.4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01BB5-5DAD-402B-B0CD-CAE038480B5D}">
  <dimension ref="A1:R16"/>
  <sheetViews>
    <sheetView zoomScaleNormal="100" workbookViewId="0"/>
  </sheetViews>
  <sheetFormatPr defaultRowHeight="12.75" x14ac:dyDescent="0.2"/>
  <cols>
    <col min="1" max="1" width="13.7109375" style="24" customWidth="1"/>
    <col min="2" max="2" width="7.42578125" style="24" customWidth="1"/>
    <col min="3" max="3" width="6.85546875" style="24" customWidth="1"/>
    <col min="4" max="4" width="6.85546875" style="25" customWidth="1"/>
    <col min="5" max="5" width="8.7109375" style="25" customWidth="1"/>
    <col min="6" max="6" width="8" style="25" customWidth="1"/>
    <col min="7" max="7" width="8.5703125" style="25" customWidth="1"/>
    <col min="8" max="18" width="9.140625" style="25"/>
    <col min="19" max="16384" width="9.140625" style="24"/>
  </cols>
  <sheetData>
    <row r="1" spans="1:18" x14ac:dyDescent="0.2">
      <c r="A1" s="18" t="s">
        <v>18</v>
      </c>
      <c r="B1" s="14" t="s">
        <v>83</v>
      </c>
      <c r="C1" s="15" t="s">
        <v>81</v>
      </c>
      <c r="D1" s="5" t="s">
        <v>87</v>
      </c>
      <c r="E1" s="5" t="s">
        <v>82</v>
      </c>
      <c r="F1" s="19" t="s">
        <v>19</v>
      </c>
      <c r="G1" s="19" t="s">
        <v>126</v>
      </c>
      <c r="H1" s="19" t="s">
        <v>127</v>
      </c>
      <c r="I1" s="19" t="s">
        <v>116</v>
      </c>
      <c r="J1" s="19" t="s">
        <v>117</v>
      </c>
      <c r="K1" s="19" t="s">
        <v>118</v>
      </c>
      <c r="L1" s="19" t="s">
        <v>119</v>
      </c>
      <c r="M1" s="19" t="s">
        <v>120</v>
      </c>
      <c r="N1" s="19" t="s">
        <v>121</v>
      </c>
      <c r="O1" s="19" t="s">
        <v>122</v>
      </c>
      <c r="P1" s="19" t="s">
        <v>123</v>
      </c>
      <c r="Q1" s="19" t="s">
        <v>124</v>
      </c>
      <c r="R1" s="19" t="s">
        <v>125</v>
      </c>
    </row>
    <row r="2" spans="1:18" x14ac:dyDescent="0.2">
      <c r="A2" s="18" t="s">
        <v>24</v>
      </c>
      <c r="B2" s="5" t="s">
        <v>2</v>
      </c>
      <c r="C2" s="6" t="s">
        <v>131</v>
      </c>
      <c r="D2" s="5" t="s">
        <v>0</v>
      </c>
      <c r="E2" s="5">
        <v>0</v>
      </c>
      <c r="F2" s="19" t="s">
        <v>108</v>
      </c>
      <c r="G2" s="19">
        <v>98</v>
      </c>
      <c r="H2" s="19">
        <v>813</v>
      </c>
      <c r="I2" s="20">
        <v>0.01</v>
      </c>
      <c r="J2" s="19">
        <v>29</v>
      </c>
      <c r="K2" s="21">
        <v>0.38</v>
      </c>
      <c r="L2" s="22">
        <v>0.7</v>
      </c>
      <c r="M2" s="19">
        <v>7.0000000000000007E-2</v>
      </c>
      <c r="N2" s="22">
        <v>0.6</v>
      </c>
      <c r="O2" s="19">
        <v>0.05</v>
      </c>
      <c r="P2" s="22">
        <v>3.3</v>
      </c>
      <c r="Q2" s="21">
        <v>0.06</v>
      </c>
      <c r="R2" s="19">
        <v>5.4</v>
      </c>
    </row>
    <row r="3" spans="1:18" x14ac:dyDescent="0.2">
      <c r="A3" s="18" t="s">
        <v>26</v>
      </c>
      <c r="B3" s="5" t="s">
        <v>3</v>
      </c>
      <c r="C3" s="6" t="s">
        <v>131</v>
      </c>
      <c r="D3" s="5" t="s">
        <v>0</v>
      </c>
      <c r="E3" s="5">
        <v>0</v>
      </c>
      <c r="F3" s="19" t="s">
        <v>92</v>
      </c>
      <c r="G3" s="19">
        <v>81</v>
      </c>
      <c r="H3" s="19">
        <v>656</v>
      </c>
      <c r="I3" s="20">
        <v>1.0999999999999999E-2</v>
      </c>
      <c r="J3" s="19">
        <v>20</v>
      </c>
      <c r="K3" s="21">
        <v>0.51</v>
      </c>
      <c r="L3" s="22">
        <v>0.9</v>
      </c>
      <c r="M3" s="19">
        <v>0.03</v>
      </c>
      <c r="N3" s="22">
        <v>0.6</v>
      </c>
      <c r="O3" s="19">
        <v>0.05</v>
      </c>
      <c r="P3" s="22">
        <v>3.9</v>
      </c>
      <c r="Q3" s="21">
        <v>0.09</v>
      </c>
      <c r="R3" s="19">
        <v>11.4</v>
      </c>
    </row>
    <row r="4" spans="1:18" x14ac:dyDescent="0.2">
      <c r="A4" s="18" t="s">
        <v>32</v>
      </c>
      <c r="B4" s="5" t="s">
        <v>6</v>
      </c>
      <c r="C4" s="6" t="s">
        <v>131</v>
      </c>
      <c r="D4" s="5" t="s">
        <v>0</v>
      </c>
      <c r="E4" s="5">
        <v>0</v>
      </c>
      <c r="F4" s="19" t="s">
        <v>93</v>
      </c>
      <c r="G4" s="19">
        <v>74</v>
      </c>
      <c r="H4" s="19">
        <v>735</v>
      </c>
      <c r="I4" s="20">
        <v>1.2999999999999999E-2</v>
      </c>
      <c r="J4" s="19">
        <v>33</v>
      </c>
      <c r="K4" s="21">
        <v>0.34</v>
      </c>
      <c r="L4" s="22">
        <v>1</v>
      </c>
      <c r="M4" s="19">
        <v>0.08</v>
      </c>
      <c r="N4" s="22">
        <v>1.4</v>
      </c>
      <c r="O4" s="19">
        <v>0.06</v>
      </c>
      <c r="P4" s="22">
        <v>3.9</v>
      </c>
      <c r="Q4" s="21">
        <v>0.08</v>
      </c>
      <c r="R4" s="19">
        <v>9.6</v>
      </c>
    </row>
    <row r="5" spans="1:18" x14ac:dyDescent="0.2">
      <c r="A5" s="18" t="s">
        <v>34</v>
      </c>
      <c r="B5" s="5" t="s">
        <v>7</v>
      </c>
      <c r="C5" s="6" t="s">
        <v>131</v>
      </c>
      <c r="D5" s="5" t="s">
        <v>0</v>
      </c>
      <c r="E5" s="5">
        <v>0</v>
      </c>
      <c r="F5" s="19" t="s">
        <v>94</v>
      </c>
      <c r="G5" s="19">
        <v>68</v>
      </c>
      <c r="H5" s="19" t="s">
        <v>89</v>
      </c>
      <c r="I5" s="20" t="s">
        <v>89</v>
      </c>
      <c r="J5" s="19" t="s">
        <v>89</v>
      </c>
      <c r="K5" s="21" t="s">
        <v>89</v>
      </c>
      <c r="L5" s="22">
        <v>0.8</v>
      </c>
      <c r="M5" s="19" t="s">
        <v>89</v>
      </c>
      <c r="N5" s="22">
        <v>0.9</v>
      </c>
      <c r="O5" s="19" t="s">
        <v>89</v>
      </c>
      <c r="P5" s="22">
        <v>4</v>
      </c>
      <c r="Q5" s="21" t="s">
        <v>89</v>
      </c>
      <c r="R5" s="19">
        <v>6.7</v>
      </c>
    </row>
    <row r="6" spans="1:18" x14ac:dyDescent="0.2">
      <c r="A6" s="18" t="s">
        <v>36</v>
      </c>
      <c r="B6" s="5" t="s">
        <v>8</v>
      </c>
      <c r="C6" s="6" t="s">
        <v>132</v>
      </c>
      <c r="D6" s="5" t="s">
        <v>0</v>
      </c>
      <c r="E6" s="5">
        <v>0</v>
      </c>
      <c r="F6" s="19" t="s">
        <v>95</v>
      </c>
      <c r="G6" s="19">
        <v>85</v>
      </c>
      <c r="H6" s="19">
        <v>818</v>
      </c>
      <c r="I6" s="20">
        <v>2.9000000000000001E-2</v>
      </c>
      <c r="J6" s="19">
        <v>35</v>
      </c>
      <c r="K6" s="21">
        <v>0.21</v>
      </c>
      <c r="L6" s="22">
        <v>0.8</v>
      </c>
      <c r="M6" s="19">
        <v>0.06</v>
      </c>
      <c r="N6" s="22">
        <v>0.7</v>
      </c>
      <c r="O6" s="19">
        <v>0.04</v>
      </c>
      <c r="P6" s="22">
        <v>4.4000000000000004</v>
      </c>
      <c r="Q6" s="21">
        <v>0.03</v>
      </c>
      <c r="R6" s="19">
        <v>8.3000000000000007</v>
      </c>
    </row>
    <row r="7" spans="1:18" x14ac:dyDescent="0.2">
      <c r="A7" s="18" t="s">
        <v>38</v>
      </c>
      <c r="B7" s="5" t="s">
        <v>9</v>
      </c>
      <c r="C7" s="6" t="s">
        <v>132</v>
      </c>
      <c r="D7" s="5" t="s">
        <v>0</v>
      </c>
      <c r="E7" s="5">
        <v>0</v>
      </c>
      <c r="F7" s="19" t="s">
        <v>96</v>
      </c>
      <c r="G7" s="19">
        <v>58</v>
      </c>
      <c r="H7" s="19">
        <v>790</v>
      </c>
      <c r="I7" s="20">
        <v>1.7000000000000001E-2</v>
      </c>
      <c r="J7" s="19">
        <v>17</v>
      </c>
      <c r="K7" s="21">
        <v>0.23</v>
      </c>
      <c r="L7" s="22">
        <v>0.5</v>
      </c>
      <c r="M7" s="19">
        <v>0.05</v>
      </c>
      <c r="N7" s="22">
        <v>0.4</v>
      </c>
      <c r="O7" s="19">
        <v>0.05</v>
      </c>
      <c r="P7" s="22">
        <v>2.7</v>
      </c>
      <c r="Q7" s="21">
        <v>0.06</v>
      </c>
      <c r="R7" s="19">
        <v>6.3</v>
      </c>
    </row>
    <row r="8" spans="1:18" x14ac:dyDescent="0.2">
      <c r="A8" s="18" t="s">
        <v>40</v>
      </c>
      <c r="B8" s="5" t="s">
        <v>10</v>
      </c>
      <c r="C8" s="6" t="s">
        <v>133</v>
      </c>
      <c r="D8" s="5" t="s">
        <v>0</v>
      </c>
      <c r="E8" s="5">
        <v>0</v>
      </c>
      <c r="F8" s="19" t="s">
        <v>97</v>
      </c>
      <c r="G8" s="19">
        <v>92</v>
      </c>
      <c r="H8" s="19">
        <v>861</v>
      </c>
      <c r="I8" s="20">
        <v>6.0000000000000001E-3</v>
      </c>
      <c r="J8" s="19">
        <v>37</v>
      </c>
      <c r="K8" s="21">
        <v>0.66</v>
      </c>
      <c r="L8" s="22">
        <v>1.4</v>
      </c>
      <c r="M8" s="19">
        <v>0.06</v>
      </c>
      <c r="N8" s="22">
        <v>0.7</v>
      </c>
      <c r="O8" s="19">
        <v>0.08</v>
      </c>
      <c r="P8" s="22">
        <v>6.2</v>
      </c>
      <c r="Q8" s="21">
        <v>0.1</v>
      </c>
      <c r="R8" s="19">
        <v>14.9</v>
      </c>
    </row>
    <row r="9" spans="1:18" x14ac:dyDescent="0.2">
      <c r="A9" s="18" t="s">
        <v>44</v>
      </c>
      <c r="B9" s="5" t="s">
        <v>11</v>
      </c>
      <c r="C9" s="6" t="s">
        <v>133</v>
      </c>
      <c r="D9" s="5" t="s">
        <v>0</v>
      </c>
      <c r="E9" s="5">
        <v>0</v>
      </c>
      <c r="F9" s="19" t="s">
        <v>98</v>
      </c>
      <c r="G9" s="19">
        <v>70</v>
      </c>
      <c r="H9" s="19">
        <v>733</v>
      </c>
      <c r="I9" s="20">
        <v>4.0000000000000001E-3</v>
      </c>
      <c r="J9" s="19">
        <v>19</v>
      </c>
      <c r="K9" s="21">
        <v>0.25</v>
      </c>
      <c r="L9" s="22">
        <v>0.5</v>
      </c>
      <c r="M9" s="19">
        <v>0.06</v>
      </c>
      <c r="N9" s="22">
        <v>0.7</v>
      </c>
      <c r="O9" s="19">
        <v>0.02</v>
      </c>
      <c r="P9" s="22">
        <v>2.8</v>
      </c>
      <c r="Q9" s="21">
        <v>0.06</v>
      </c>
      <c r="R9" s="19">
        <v>10.4</v>
      </c>
    </row>
    <row r="10" spans="1:18" x14ac:dyDescent="0.2">
      <c r="A10" s="18" t="s">
        <v>46</v>
      </c>
      <c r="B10" s="5" t="s">
        <v>12</v>
      </c>
      <c r="C10" s="6" t="s">
        <v>134</v>
      </c>
      <c r="D10" s="5" t="s">
        <v>0</v>
      </c>
      <c r="E10" s="5">
        <v>1</v>
      </c>
      <c r="F10" s="19" t="s">
        <v>99</v>
      </c>
      <c r="G10" s="19">
        <v>75</v>
      </c>
      <c r="H10" s="19">
        <v>858</v>
      </c>
      <c r="I10" s="20">
        <v>8.9999999999999993E-3</v>
      </c>
      <c r="J10" s="19">
        <v>27</v>
      </c>
      <c r="K10" s="21">
        <v>0.48</v>
      </c>
      <c r="L10" s="22">
        <v>1.5</v>
      </c>
      <c r="M10" s="19">
        <v>0.04</v>
      </c>
      <c r="N10" s="22">
        <v>0.6</v>
      </c>
      <c r="O10" s="19">
        <v>0.05</v>
      </c>
      <c r="P10" s="22">
        <v>3.8</v>
      </c>
      <c r="Q10" s="21">
        <v>0.13</v>
      </c>
      <c r="R10" s="19">
        <v>8.6</v>
      </c>
    </row>
    <row r="11" spans="1:18" x14ac:dyDescent="0.2">
      <c r="A11" s="18" t="s">
        <v>48</v>
      </c>
      <c r="B11" s="5" t="s">
        <v>13</v>
      </c>
      <c r="C11" s="6" t="s">
        <v>134</v>
      </c>
      <c r="D11" s="5" t="s">
        <v>0</v>
      </c>
      <c r="E11" s="5">
        <v>1</v>
      </c>
      <c r="F11" s="19" t="s">
        <v>100</v>
      </c>
      <c r="G11" s="19">
        <v>82</v>
      </c>
      <c r="H11" s="19">
        <v>853</v>
      </c>
      <c r="I11" s="20">
        <v>7.0000000000000001E-3</v>
      </c>
      <c r="J11" s="19">
        <v>36</v>
      </c>
      <c r="K11" s="21">
        <v>0.61</v>
      </c>
      <c r="L11" s="22">
        <v>1.5</v>
      </c>
      <c r="M11" s="19">
        <v>7.0000000000000007E-2</v>
      </c>
      <c r="N11" s="22">
        <v>0.8</v>
      </c>
      <c r="O11" s="19">
        <v>0.08</v>
      </c>
      <c r="P11" s="22">
        <v>4.2</v>
      </c>
      <c r="Q11" s="21">
        <v>0.12</v>
      </c>
      <c r="R11" s="19">
        <v>9.1</v>
      </c>
    </row>
    <row r="12" spans="1:18" x14ac:dyDescent="0.2">
      <c r="A12" s="18" t="s">
        <v>50</v>
      </c>
      <c r="B12" s="5" t="s">
        <v>14</v>
      </c>
      <c r="C12" s="6" t="s">
        <v>134</v>
      </c>
      <c r="D12" s="5" t="s">
        <v>0</v>
      </c>
      <c r="E12" s="5">
        <v>1</v>
      </c>
      <c r="F12" s="19" t="s">
        <v>101</v>
      </c>
      <c r="G12" s="19">
        <v>81</v>
      </c>
      <c r="H12" s="19">
        <v>859</v>
      </c>
      <c r="I12" s="20">
        <v>0.01</v>
      </c>
      <c r="J12" s="19">
        <v>32</v>
      </c>
      <c r="K12" s="21">
        <v>0.72</v>
      </c>
      <c r="L12" s="22">
        <v>1.4</v>
      </c>
      <c r="M12" s="19">
        <v>0.09</v>
      </c>
      <c r="N12" s="22">
        <v>0.5</v>
      </c>
      <c r="O12" s="19">
        <v>7.0000000000000007E-2</v>
      </c>
      <c r="P12" s="22">
        <v>4.5</v>
      </c>
      <c r="Q12" s="21">
        <v>0.17</v>
      </c>
      <c r="R12" s="19">
        <v>10.4</v>
      </c>
    </row>
    <row r="13" spans="1:18" x14ac:dyDescent="0.2">
      <c r="A13" s="18" t="s">
        <v>52</v>
      </c>
      <c r="B13" s="5" t="s">
        <v>15</v>
      </c>
      <c r="C13" s="6" t="s">
        <v>134</v>
      </c>
      <c r="D13" s="5" t="s">
        <v>0</v>
      </c>
      <c r="E13" s="5">
        <v>1</v>
      </c>
      <c r="F13" s="19" t="s">
        <v>102</v>
      </c>
      <c r="G13" s="19">
        <v>56</v>
      </c>
      <c r="H13" s="19">
        <v>728</v>
      </c>
      <c r="I13" s="20">
        <v>1.7000000000000001E-2</v>
      </c>
      <c r="J13" s="19">
        <v>18</v>
      </c>
      <c r="K13" s="21">
        <v>0.7</v>
      </c>
      <c r="L13" s="22">
        <v>0.8</v>
      </c>
      <c r="M13" s="19">
        <v>7.0000000000000007E-2</v>
      </c>
      <c r="N13" s="22">
        <v>0.4</v>
      </c>
      <c r="O13" s="19">
        <v>0.06</v>
      </c>
      <c r="P13" s="22">
        <v>2.8</v>
      </c>
      <c r="Q13" s="21">
        <v>0.19</v>
      </c>
      <c r="R13" s="19">
        <v>7.6</v>
      </c>
    </row>
    <row r="14" spans="1:18" x14ac:dyDescent="0.2">
      <c r="A14" s="18" t="s">
        <v>103</v>
      </c>
      <c r="B14" s="5" t="s">
        <v>17</v>
      </c>
      <c r="C14" s="6" t="s">
        <v>56</v>
      </c>
      <c r="D14" s="5" t="s">
        <v>1</v>
      </c>
      <c r="E14" s="5">
        <v>1</v>
      </c>
      <c r="F14" s="19" t="s">
        <v>104</v>
      </c>
      <c r="G14" s="19">
        <v>34</v>
      </c>
      <c r="H14" s="19">
        <v>850</v>
      </c>
      <c r="I14" s="20">
        <v>3.0000000000000001E-3</v>
      </c>
      <c r="J14" s="19">
        <v>6</v>
      </c>
      <c r="K14" s="21">
        <v>0.49</v>
      </c>
      <c r="L14" s="22">
        <v>0.5</v>
      </c>
      <c r="M14" s="19">
        <v>0.09</v>
      </c>
      <c r="N14" s="22">
        <v>0.3</v>
      </c>
      <c r="O14" s="19">
        <v>0.13</v>
      </c>
      <c r="P14" s="22">
        <v>5</v>
      </c>
      <c r="Q14" s="21">
        <v>0.08</v>
      </c>
      <c r="R14" s="19">
        <v>7.5</v>
      </c>
    </row>
    <row r="15" spans="1:18" x14ac:dyDescent="0.2">
      <c r="A15" s="18" t="s">
        <v>107</v>
      </c>
      <c r="B15" s="5" t="s">
        <v>86</v>
      </c>
      <c r="C15" s="6" t="s">
        <v>65</v>
      </c>
      <c r="D15" s="5" t="s">
        <v>0</v>
      </c>
      <c r="E15" s="5">
        <v>1</v>
      </c>
      <c r="F15" s="19" t="s">
        <v>105</v>
      </c>
      <c r="G15" s="19">
        <v>81</v>
      </c>
      <c r="H15" s="19">
        <v>835</v>
      </c>
      <c r="I15" s="20">
        <v>1.7000000000000001E-2</v>
      </c>
      <c r="J15" s="19">
        <v>42</v>
      </c>
      <c r="K15" s="21">
        <v>0.45</v>
      </c>
      <c r="L15" s="22">
        <v>1.7</v>
      </c>
      <c r="M15" s="19">
        <v>0.04</v>
      </c>
      <c r="N15" s="22">
        <v>0.7</v>
      </c>
      <c r="O15" s="19">
        <v>0.09</v>
      </c>
      <c r="P15" s="22">
        <v>14.8</v>
      </c>
      <c r="Q15" s="21">
        <v>0.08</v>
      </c>
      <c r="R15" s="19">
        <v>9.9</v>
      </c>
    </row>
    <row r="16" spans="1:18" x14ac:dyDescent="0.2">
      <c r="A16" s="18" t="s">
        <v>107</v>
      </c>
      <c r="B16" s="5" t="s">
        <v>86</v>
      </c>
      <c r="C16" s="6" t="s">
        <v>65</v>
      </c>
      <c r="D16" s="5" t="s">
        <v>0</v>
      </c>
      <c r="E16" s="5">
        <v>0</v>
      </c>
      <c r="F16" s="19" t="s">
        <v>106</v>
      </c>
      <c r="G16" s="19">
        <v>52</v>
      </c>
      <c r="H16" s="19">
        <v>784</v>
      </c>
      <c r="I16" s="20">
        <v>8.9999999999999993E-3</v>
      </c>
      <c r="J16" s="19">
        <v>24</v>
      </c>
      <c r="K16" s="21">
        <v>0.36</v>
      </c>
      <c r="L16" s="22">
        <v>0.6</v>
      </c>
      <c r="M16" s="19">
        <v>0.06</v>
      </c>
      <c r="N16" s="22">
        <v>1</v>
      </c>
      <c r="O16" s="19">
        <v>0.11</v>
      </c>
      <c r="P16" s="22">
        <v>6.5</v>
      </c>
      <c r="Q16" s="21">
        <v>0.09</v>
      </c>
      <c r="R16" s="19">
        <v>5.7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Table3</vt:lpstr>
      <vt:lpstr>Table4</vt:lpstr>
      <vt:lpstr>Table5</vt:lpstr>
      <vt:lpstr>Table6Bogs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Håkan Rydin</dc:creator>
  <cp:lastModifiedBy>Olivia Bragg (Staff)</cp:lastModifiedBy>
  <cp:lastPrinted>2024-10-13T13:13:16Z</cp:lastPrinted>
  <dcterms:created xsi:type="dcterms:W3CDTF">2024-10-02T10:41:39Z</dcterms:created>
  <dcterms:modified xsi:type="dcterms:W3CDTF">2025-02-09T20:11:32Z</dcterms:modified>
</cp:coreProperties>
</file>